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718" firstSheet="1" activeTab="2"/>
  </bookViews>
  <sheets>
    <sheet name="Instructiuni de completare" sheetId="1" r:id="rId1"/>
    <sheet name="Titlu CATLOG" sheetId="2" r:id="rId2"/>
    <sheet name="CATALOG" sheetId="3" r:id="rId3"/>
    <sheet name="TABEL ce insoteste dosarele" sheetId="4" r:id="rId4"/>
    <sheet name="REZULTATE pentru afisat" sheetId="5" r:id="rId5"/>
  </sheets>
  <definedNames>
    <definedName name="_xlnm.Print_Titles" localSheetId="2">'CATALOG'!$3:$4</definedName>
    <definedName name="_xlnm.Print_Titles" localSheetId="4">'REZULTATE pentru afisat'!$6:$6</definedName>
    <definedName name="_xlnm.Print_Titles" localSheetId="3">'TABEL ce insoteste dosarele'!$6:$6</definedName>
    <definedName name="_xlnm.Print_Area" localSheetId="2">'CATALOG'!$A:$I</definedName>
    <definedName name="_xlnm.Print_Area" localSheetId="4">'REZULTATE pentru afisat'!$A:$G</definedName>
    <definedName name="_xlnm.Print_Area" localSheetId="3">'TABEL ce insoteste dosarele'!$A:$G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A5" authorId="0">
      <text>
        <r>
          <rPr>
            <b/>
            <sz val="8"/>
            <rFont val="Tahoma"/>
            <family val="2"/>
          </rPr>
          <t xml:space="preserve">treceti aici </t>
        </r>
        <r>
          <rPr>
            <sz val="8"/>
            <rFont val="Tahoma"/>
            <family val="2"/>
          </rPr>
          <t>denumirea corecta a scolii
exemplu:</t>
        </r>
        <r>
          <rPr>
            <b/>
            <sz val="8"/>
            <rFont val="Tahoma"/>
            <family val="2"/>
          </rPr>
          <t xml:space="preserve">
ŞCOALA CU CLASELE I-VIII nr.2 CORABIA
 </t>
        </r>
        <r>
          <rPr>
            <sz val="8"/>
            <rFont val="Tahoma"/>
            <family val="2"/>
          </rPr>
          <t>+ telefonul scolii
 + adresa de e-mail a scolii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B3" authorId="0">
      <text>
        <r>
          <rPr>
            <sz val="8"/>
            <rFont val="Tahoma"/>
            <family val="2"/>
          </rPr>
          <t xml:space="preserve">- NUMELE si PRENUMELE se trec cu majuscule si fara diacritice
- La initiala tatalui se va trece doar prima litera din primul prenume al tatalui.
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E6" authorId="0">
      <text>
        <r>
          <rPr>
            <sz val="8"/>
            <rFont val="Tahoma"/>
            <family val="2"/>
          </rPr>
          <t xml:space="preserve">se va trece 
</t>
        </r>
        <r>
          <rPr>
            <b/>
            <sz val="8"/>
            <rFont val="Tahoma"/>
            <family val="2"/>
          </rPr>
          <t>M</t>
        </r>
        <r>
          <rPr>
            <sz val="8"/>
            <rFont val="Tahoma"/>
            <family val="2"/>
          </rPr>
          <t xml:space="preserve"> sau </t>
        </r>
        <r>
          <rPr>
            <b/>
            <sz val="8"/>
            <rFont val="Tahoma"/>
            <family val="2"/>
          </rPr>
          <t xml:space="preserve">F
</t>
        </r>
        <r>
          <rPr>
            <sz val="8"/>
            <rFont val="Tahoma"/>
            <family val="2"/>
          </rPr>
          <t xml:space="preserve"> in functie de sex</t>
        </r>
      </text>
    </comment>
    <comment ref="G6" authorId="0">
      <text>
        <r>
          <rPr>
            <sz val="8"/>
            <rFont val="Tahoma"/>
            <family val="2"/>
          </rPr>
          <t xml:space="preserve">aici treceti </t>
        </r>
        <r>
          <rPr>
            <b/>
            <u val="single"/>
            <sz val="8"/>
            <rFont val="Tahoma"/>
            <family val="2"/>
          </rPr>
          <t>OBLIGATORIU</t>
        </r>
        <r>
          <rPr>
            <sz val="8"/>
            <rFont val="Tahoma"/>
            <family val="2"/>
          </rPr>
          <t xml:space="preserve"> media V-VIII cu doua zecimale</t>
        </r>
      </text>
    </comment>
  </commentList>
</comments>
</file>

<file path=xl/sharedStrings.xml><?xml version="1.0" encoding="utf-8"?>
<sst xmlns="http://schemas.openxmlformats.org/spreadsheetml/2006/main" count="294" uniqueCount="162">
  <si>
    <t>Nr. Crt.</t>
  </si>
  <si>
    <t>Nume elev</t>
  </si>
  <si>
    <t>Init.</t>
  </si>
  <si>
    <t>Prenume elev</t>
  </si>
  <si>
    <t>CNP</t>
  </si>
  <si>
    <t>nota initiala</t>
  </si>
  <si>
    <t>LIMBA ROMÂNĂ</t>
  </si>
  <si>
    <t>MATEMATICĂ</t>
  </si>
  <si>
    <t>Observaţii</t>
  </si>
  <si>
    <t>medie</t>
  </si>
  <si>
    <t>MATE-MATICĂ</t>
  </si>
  <si>
    <t>Medie Evaluare Nationala</t>
  </si>
  <si>
    <t>Unitatea scolara</t>
  </si>
  <si>
    <t>Nr.  crt.</t>
  </si>
  <si>
    <t>C A T A L O G</t>
  </si>
  <si>
    <r>
      <t xml:space="preserve">UNITATEA ŞCOLARĂ:  </t>
    </r>
    <r>
      <rPr>
        <b/>
        <sz val="12"/>
        <color indexed="8"/>
        <rFont val="Arial"/>
        <family val="2"/>
      </rPr>
      <t xml:space="preserve">    </t>
    </r>
    <r>
      <rPr>
        <sz val="12"/>
        <color indexed="8"/>
        <rFont val="Arial"/>
        <family val="2"/>
      </rPr>
      <t xml:space="preserve"> </t>
    </r>
  </si>
  <si>
    <r>
      <t>DIRECTOR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(numele si prenumele)</t>
    </r>
  </si>
  <si>
    <t>telefon :</t>
  </si>
  <si>
    <t>adresa e-mail:</t>
  </si>
  <si>
    <t>TABEL nominal</t>
  </si>
  <si>
    <t>Medie      V-VIII</t>
  </si>
  <si>
    <t>NUME elev</t>
  </si>
  <si>
    <t>INI</t>
  </si>
  <si>
    <t>PRENUME elev</t>
  </si>
  <si>
    <t>Sexul</t>
  </si>
  <si>
    <t>C A N D I D A T I</t>
  </si>
  <si>
    <t>fete</t>
  </si>
  <si>
    <t>baieti</t>
  </si>
  <si>
    <t>TOTAL</t>
  </si>
  <si>
    <t>C A N D I D A T I:</t>
  </si>
  <si>
    <t>examen de  EVALUARE NAŢIONALĂ</t>
  </si>
  <si>
    <t>INSPECTORATUL ŞCOLAR JUDEŢEAN OLT</t>
  </si>
  <si>
    <t>INSTRUCTIUNI DE COMPLETARE</t>
  </si>
  <si>
    <t>Scolile completeaza in urmatorii pasi:</t>
  </si>
  <si>
    <r>
      <t xml:space="preserve">1. La inceput se deschide foaia  </t>
    </r>
    <r>
      <rPr>
        <b/>
        <sz val="14"/>
        <color indexed="10"/>
        <rFont val="Calibri"/>
        <family val="2"/>
      </rPr>
      <t>Titlu CATALOG</t>
    </r>
    <r>
      <rPr>
        <sz val="14"/>
        <color indexed="10"/>
        <rFont val="Calibri"/>
        <family val="2"/>
      </rPr>
      <t xml:space="preserve"> </t>
    </r>
    <r>
      <rPr>
        <sz val="14"/>
        <rFont val="Calibri"/>
        <family val="2"/>
      </rPr>
      <t xml:space="preserve">unde se completeaza </t>
    </r>
    <r>
      <rPr>
        <b/>
        <sz val="14"/>
        <color indexed="17"/>
        <rFont val="Calibri"/>
        <family val="2"/>
      </rPr>
      <t>denumirea scolii</t>
    </r>
    <r>
      <rPr>
        <sz val="14"/>
        <rFont val="Calibri"/>
        <family val="2"/>
      </rPr>
      <t xml:space="preserve"> (titlu complet) cu </t>
    </r>
    <r>
      <rPr>
        <u val="single"/>
        <sz val="14"/>
        <rFont val="Calibri"/>
        <family val="2"/>
      </rPr>
      <t>litere mari,</t>
    </r>
    <r>
      <rPr>
        <u val="single"/>
        <sz val="14"/>
        <color indexed="30"/>
        <rFont val="Calibri"/>
        <family val="2"/>
      </rPr>
      <t xml:space="preserve"> </t>
    </r>
    <r>
      <rPr>
        <b/>
        <sz val="14"/>
        <color indexed="30"/>
        <rFont val="Calibri"/>
        <family val="2"/>
      </rPr>
      <t>telefon, e-mail,</t>
    </r>
    <r>
      <rPr>
        <b/>
        <sz val="14"/>
        <rFont val="Calibri"/>
        <family val="2"/>
      </rPr>
      <t xml:space="preserve"> </t>
    </r>
    <r>
      <rPr>
        <b/>
        <sz val="14"/>
        <color indexed="60"/>
        <rFont val="Calibri"/>
        <family val="2"/>
      </rPr>
      <t>numele directorului.</t>
    </r>
  </si>
  <si>
    <r>
      <t xml:space="preserve">2. Se trece la foaia </t>
    </r>
    <r>
      <rPr>
        <b/>
        <sz val="14"/>
        <color indexed="10"/>
        <rFont val="Calibri"/>
        <family val="2"/>
      </rPr>
      <t>CATALOG</t>
    </r>
    <r>
      <rPr>
        <sz val="14"/>
        <color indexed="10"/>
        <rFont val="Calibri"/>
        <family val="2"/>
      </rPr>
      <t xml:space="preserve">, </t>
    </r>
    <r>
      <rPr>
        <sz val="14"/>
        <rFont val="Calibri"/>
        <family val="2"/>
      </rPr>
      <t xml:space="preserve">unde completati coloanele </t>
    </r>
    <r>
      <rPr>
        <b/>
        <sz val="14"/>
        <color indexed="17"/>
        <rFont val="Calibri"/>
        <family val="2"/>
      </rPr>
      <t>Nr.crt, NUME, INITIALA, PRENUME, CNP</t>
    </r>
  </si>
  <si>
    <r>
      <t xml:space="preserve">3. Dupa ce ati terminat de completat cele de mai sus se completeaza </t>
    </r>
    <r>
      <rPr>
        <b/>
        <sz val="14"/>
        <color indexed="17"/>
        <rFont val="Calibri"/>
        <family val="2"/>
      </rPr>
      <t>sexul (f, m) si media V-VIII</t>
    </r>
    <r>
      <rPr>
        <sz val="14"/>
        <color indexed="8"/>
        <rFont val="Calibri"/>
        <family val="2"/>
      </rPr>
      <t xml:space="preserve"> din foaia </t>
    </r>
    <r>
      <rPr>
        <b/>
        <sz val="14"/>
        <color indexed="10"/>
        <rFont val="Calibri"/>
        <family val="2"/>
      </rPr>
      <t>TABEL ce insoteste dosarele</t>
    </r>
  </si>
  <si>
    <r>
      <t xml:space="preserve">Nu uitati sa-l semnati si sa puneti stampila. Verificati in foaia </t>
    </r>
    <r>
      <rPr>
        <b/>
        <sz val="14"/>
        <color indexed="10"/>
        <rFont val="Calibri"/>
        <family val="2"/>
      </rPr>
      <t>Titlu CATALOG</t>
    </r>
    <r>
      <rPr>
        <sz val="14"/>
        <color indexed="8"/>
        <rFont val="Calibri"/>
        <family val="2"/>
      </rPr>
      <t xml:space="preserve"> daca va corespund fetele, baietii si implicit totalul.</t>
    </r>
  </si>
  <si>
    <t>MINISTERUL EDUCAŢIEI NATIONALE SI CERCETARII STIINTIFICE</t>
  </si>
  <si>
    <r>
      <t xml:space="preserve">anul şcolar </t>
    </r>
    <r>
      <rPr>
        <b/>
        <sz val="24"/>
        <color indexed="8"/>
        <rFont val="Calibri"/>
        <family val="2"/>
      </rPr>
      <t>2015-2016</t>
    </r>
  </si>
  <si>
    <r>
      <t xml:space="preserve">4. </t>
    </r>
    <r>
      <rPr>
        <b/>
        <sz val="14"/>
        <color indexed="8"/>
        <rFont val="Calibri"/>
        <family val="2"/>
      </rPr>
      <t>Salvati</t>
    </r>
    <r>
      <rPr>
        <sz val="14"/>
        <color indexed="8"/>
        <rFont val="Calibri"/>
        <family val="2"/>
      </rPr>
      <t xml:space="preserve"> cu denumirea  UNITATII DE INVATAMANT </t>
    </r>
  </si>
  <si>
    <t>simulare</t>
  </si>
  <si>
    <t>ALEXE</t>
  </si>
  <si>
    <t>I</t>
  </si>
  <si>
    <t>5010311-28-4601</t>
  </si>
  <si>
    <t>D</t>
  </si>
  <si>
    <t>EMMA MARIA</t>
  </si>
  <si>
    <t>6020112-28-4601</t>
  </si>
  <si>
    <t xml:space="preserve">I </t>
  </si>
  <si>
    <t>IRINA MIHAELA</t>
  </si>
  <si>
    <t>6010628-28-4543</t>
  </si>
  <si>
    <t>M</t>
  </si>
  <si>
    <t>VALERIU GEORGIAN</t>
  </si>
  <si>
    <t>5010129-28-4554</t>
  </si>
  <si>
    <t>GH</t>
  </si>
  <si>
    <t>5010914-28-4601</t>
  </si>
  <si>
    <t>COCEI</t>
  </si>
  <si>
    <t>IRINA MARIA</t>
  </si>
  <si>
    <t>6010807-28-4563</t>
  </si>
  <si>
    <t>COJOCARU</t>
  </si>
  <si>
    <t>GEORGIANA RODICA</t>
  </si>
  <si>
    <t>6010501-28-6404</t>
  </si>
  <si>
    <t xml:space="preserve">DIMA </t>
  </si>
  <si>
    <t>ELENA</t>
  </si>
  <si>
    <t>6011213-28-4559</t>
  </si>
  <si>
    <t>MIHAELA GEANINA</t>
  </si>
  <si>
    <t>6001226-28-4562</t>
  </si>
  <si>
    <t>V</t>
  </si>
  <si>
    <t>5020228-28-4553</t>
  </si>
  <si>
    <t>DUMITRANA</t>
  </si>
  <si>
    <t>MARIA AURELIA</t>
  </si>
  <si>
    <t>6010729-28-4541</t>
  </si>
  <si>
    <t>ENE</t>
  </si>
  <si>
    <t>F</t>
  </si>
  <si>
    <t>GABRIEL ROBERT</t>
  </si>
  <si>
    <t>5010225-28-4549</t>
  </si>
  <si>
    <t>N</t>
  </si>
  <si>
    <t>IONELA RAMONA</t>
  </si>
  <si>
    <t>6011013-28-6408</t>
  </si>
  <si>
    <t>G</t>
  </si>
  <si>
    <t>ADRIAN TITE</t>
  </si>
  <si>
    <t>5011124-28-4551</t>
  </si>
  <si>
    <t>CONSTANTIN FLORIN</t>
  </si>
  <si>
    <t>5010316-28-4541</t>
  </si>
  <si>
    <t>IONUT MARIAN</t>
  </si>
  <si>
    <t>5010320-29-7250</t>
  </si>
  <si>
    <t>ADRIAN</t>
  </si>
  <si>
    <t>6080922-28-4596</t>
  </si>
  <si>
    <t>MARIN</t>
  </si>
  <si>
    <t>A</t>
  </si>
  <si>
    <t>6010130-28-0859</t>
  </si>
  <si>
    <t>MATEI</t>
  </si>
  <si>
    <t>MARIN SAMI</t>
  </si>
  <si>
    <t>5010515-28-4544</t>
  </si>
  <si>
    <t>ANA MARIA</t>
  </si>
  <si>
    <t>6010505-28-4591</t>
  </si>
  <si>
    <t>C</t>
  </si>
  <si>
    <t>5011007-28-4563</t>
  </si>
  <si>
    <t>5010205-28-4556</t>
  </si>
  <si>
    <t>NEAGOIE</t>
  </si>
  <si>
    <t>MIHAI ANDREI</t>
  </si>
  <si>
    <t>5010329-28-4543</t>
  </si>
  <si>
    <t>NICOLESCU</t>
  </si>
  <si>
    <t>ALEXANDRU EUGEN</t>
  </si>
  <si>
    <t>5010702-28-4556</t>
  </si>
  <si>
    <t>ALEXANDRU COSTINEL</t>
  </si>
  <si>
    <t>5020223-28-6406</t>
  </si>
  <si>
    <t>POPESCU</t>
  </si>
  <si>
    <t>5011024-28-4541</t>
  </si>
  <si>
    <t>PETRE</t>
  </si>
  <si>
    <t>6010926-28-4549</t>
  </si>
  <si>
    <t>5020214-28-4549</t>
  </si>
  <si>
    <t>POPA</t>
  </si>
  <si>
    <t>MARIAN CRISTIAN</t>
  </si>
  <si>
    <t>5010122-28-4555</t>
  </si>
  <si>
    <t>SANDU</t>
  </si>
  <si>
    <t>RODICA ADRIANA</t>
  </si>
  <si>
    <t>6020426-28-4549</t>
  </si>
  <si>
    <t>SOFRONIE</t>
  </si>
  <si>
    <t>ROBERT MARIAN</t>
  </si>
  <si>
    <t>5010912-28-4575</t>
  </si>
  <si>
    <t>ILEANA GEORGIANA</t>
  </si>
  <si>
    <t>6020220-28-4545</t>
  </si>
  <si>
    <t>TEODORESCU</t>
  </si>
  <si>
    <t>5011122-28-4548</t>
  </si>
  <si>
    <t>TOMA</t>
  </si>
  <si>
    <t>OCTAVIAN DUMITRU</t>
  </si>
  <si>
    <t>5020613-28-4559</t>
  </si>
  <si>
    <t>T</t>
  </si>
  <si>
    <t>GEORGE IULIAN</t>
  </si>
  <si>
    <t>5010709-28-4547</t>
  </si>
  <si>
    <t>UNGUREANU</t>
  </si>
  <si>
    <t>NICOLAE CATALIN</t>
  </si>
  <si>
    <t>5011113-28-4545</t>
  </si>
  <si>
    <t>MARIA DANIELA</t>
  </si>
  <si>
    <t>6010501-28-4558</t>
  </si>
  <si>
    <t xml:space="preserve">VITAN </t>
  </si>
  <si>
    <t>5010831-28-6401</t>
  </si>
  <si>
    <t>SCOALA GIMNAZIALA MOVILENI</t>
  </si>
  <si>
    <t>SCOALA GIMNAZIALA BACEA</t>
  </si>
  <si>
    <t>0249482223</t>
  </si>
  <si>
    <t>scoalamovileni62@yahoo.com</t>
  </si>
  <si>
    <t>BEICA IONELA</t>
  </si>
  <si>
    <t>NICUŞOR ADRIAN</t>
  </si>
  <si>
    <t>CALOTĂ</t>
  </si>
  <si>
    <t>CÎRSTEA</t>
  </si>
  <si>
    <t>CĂLĂLIN IONUŢ</t>
  </si>
  <si>
    <t>DRĂGHICI</t>
  </si>
  <si>
    <t>CIPRIAN ŞTEFANUŢ</t>
  </si>
  <si>
    <t>IVAŞCU</t>
  </si>
  <si>
    <t>LIŢA</t>
  </si>
  <si>
    <t xml:space="preserve">ŞTEFANIA  </t>
  </si>
  <si>
    <t>IONUŢ DANIEL</t>
  </si>
  <si>
    <t>NEACŞU</t>
  </si>
  <si>
    <t>PATRAŞCU</t>
  </si>
  <si>
    <t>ALIN IONUŢ</t>
  </si>
  <si>
    <t>STANILĂ</t>
  </si>
  <si>
    <t>VÎLCEA</t>
  </si>
  <si>
    <t>LAURENŢIU ANDREI</t>
  </si>
  <si>
    <t>ILIE CRISTIAN DANUŢ</t>
  </si>
  <si>
    <t>cu rezultatele elevilor la examenul de EVALUARE NAŢIONALĂ 2016</t>
  </si>
  <si>
    <t>abs.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</si>
</sst>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  <numFmt numFmtId="173" formatCode="00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24"/>
      <color indexed="8"/>
      <name val="Calibri"/>
      <family val="2"/>
    </font>
    <font>
      <b/>
      <sz val="48"/>
      <color indexed="8"/>
      <name val="Calibri"/>
      <family val="2"/>
    </font>
    <font>
      <b/>
      <i/>
      <sz val="28"/>
      <color indexed="8"/>
      <name val="Arial Black"/>
      <family val="2"/>
    </font>
    <font>
      <sz val="24"/>
      <color indexed="8"/>
      <name val="Calibri"/>
      <family val="2"/>
    </font>
    <font>
      <b/>
      <i/>
      <sz val="14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1"/>
      <color indexed="8"/>
      <name val="Calibri"/>
      <family val="2"/>
    </font>
    <font>
      <b/>
      <u val="single"/>
      <sz val="8"/>
      <name val="Tahoma"/>
      <family val="2"/>
    </font>
    <font>
      <sz val="8"/>
      <color indexed="8"/>
      <name val="Calibri"/>
      <family val="2"/>
    </font>
    <font>
      <sz val="16"/>
      <color indexed="8"/>
      <name val="Calibri"/>
      <family val="2"/>
    </font>
    <font>
      <b/>
      <i/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10"/>
      <name val="Calibri"/>
      <family val="2"/>
    </font>
    <font>
      <sz val="14"/>
      <name val="Calibri"/>
      <family val="2"/>
    </font>
    <font>
      <b/>
      <sz val="14"/>
      <color indexed="17"/>
      <name val="Calibri"/>
      <family val="2"/>
    </font>
    <font>
      <b/>
      <sz val="14"/>
      <color indexed="30"/>
      <name val="Calibri"/>
      <family val="2"/>
    </font>
    <font>
      <b/>
      <sz val="14"/>
      <name val="Calibri"/>
      <family val="2"/>
    </font>
    <font>
      <b/>
      <sz val="14"/>
      <color indexed="60"/>
      <name val="Calibri"/>
      <family val="2"/>
    </font>
    <font>
      <b/>
      <sz val="14"/>
      <color indexed="10"/>
      <name val="Calibri"/>
      <family val="2"/>
    </font>
    <font>
      <u val="single"/>
      <sz val="14"/>
      <name val="Calibri"/>
      <family val="2"/>
    </font>
    <font>
      <u val="single"/>
      <sz val="14"/>
      <color indexed="30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0" borderId="2" applyNumberFormat="0" applyFill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7" borderId="3" applyNumberFormat="0" applyAlignment="0" applyProtection="0"/>
    <xf numFmtId="0" fontId="61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2" fontId="4" fillId="0" borderId="10" xfId="0" applyNumberFormat="1" applyFont="1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172" fontId="5" fillId="0" borderId="0" xfId="0" applyNumberFormat="1" applyFont="1" applyBorder="1" applyAlignment="1" applyProtection="1">
      <alignment horizontal="right" vertical="center"/>
      <protection hidden="1"/>
    </xf>
    <xf numFmtId="2" fontId="4" fillId="0" borderId="0" xfId="0" applyNumberFormat="1" applyFont="1" applyBorder="1" applyAlignment="1" applyProtection="1">
      <alignment vertical="center"/>
      <protection hidden="1"/>
    </xf>
    <xf numFmtId="2" fontId="3" fillId="0" borderId="0" xfId="0" applyNumberFormat="1" applyFont="1" applyBorder="1" applyAlignment="1" applyProtection="1">
      <alignment vertical="center"/>
      <protection hidden="1"/>
    </xf>
    <xf numFmtId="2" fontId="0" fillId="0" borderId="0" xfId="0" applyNumberForma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" fontId="5" fillId="0" borderId="0" xfId="0" applyNumberFormat="1" applyFont="1" applyFill="1" applyBorder="1" applyAlignment="1" applyProtection="1">
      <alignment horizontal="right" vertical="center"/>
      <protection hidden="1"/>
    </xf>
    <xf numFmtId="1" fontId="6" fillId="0" borderId="0" xfId="0" applyNumberFormat="1" applyFont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172" fontId="5" fillId="0" borderId="0" xfId="0" applyNumberFormat="1" applyFont="1" applyBorder="1" applyAlignment="1" applyProtection="1">
      <alignment horizontal="right" vertical="center" wrapText="1"/>
      <protection hidden="1"/>
    </xf>
    <xf numFmtId="172" fontId="5" fillId="0" borderId="0" xfId="60" applyNumberFormat="1" applyFont="1" applyBorder="1" applyAlignment="1" applyProtection="1">
      <alignment horizontal="right" vertical="center" wrapText="1"/>
      <protection hidden="1"/>
    </xf>
    <xf numFmtId="1" fontId="5" fillId="0" borderId="0" xfId="0" applyNumberFormat="1" applyFont="1" applyBorder="1" applyAlignment="1" applyProtection="1">
      <alignment horizontal="right" vertical="center" wrapText="1"/>
      <protection hidden="1"/>
    </xf>
    <xf numFmtId="173" fontId="5" fillId="0" borderId="0" xfId="60" applyNumberFormat="1" applyFont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2" fontId="2" fillId="0" borderId="0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2" fontId="4" fillId="0" borderId="13" xfId="0" applyNumberFormat="1" applyFont="1" applyBorder="1" applyAlignment="1" applyProtection="1">
      <alignment horizontal="center" vertical="center" wrapText="1"/>
      <protection hidden="1"/>
    </xf>
    <xf numFmtId="0" fontId="25" fillId="0" borderId="13" xfId="0" applyFont="1" applyBorder="1" applyAlignment="1" applyProtection="1">
      <alignment horizontal="center" vertical="center" wrapText="1"/>
      <protection hidden="1"/>
    </xf>
    <xf numFmtId="0" fontId="26" fillId="0" borderId="13" xfId="0" applyFont="1" applyBorder="1" applyAlignment="1" applyProtection="1">
      <alignment horizontal="center" vertical="center"/>
      <protection hidden="1"/>
    </xf>
    <xf numFmtId="2" fontId="25" fillId="0" borderId="13" xfId="0" applyNumberFormat="1" applyFont="1" applyBorder="1" applyAlignment="1" applyProtection="1">
      <alignment horizontal="center" vertical="center" wrapText="1"/>
      <protection hidden="1"/>
    </xf>
    <xf numFmtId="0" fontId="22" fillId="0" borderId="14" xfId="0" applyFont="1" applyBorder="1" applyAlignment="1" applyProtection="1">
      <alignment vertical="center"/>
      <protection hidden="1"/>
    </xf>
    <xf numFmtId="0" fontId="22" fillId="0" borderId="10" xfId="0" applyFont="1" applyBorder="1" applyAlignment="1" applyProtection="1">
      <alignment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1" fontId="22" fillId="0" borderId="10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left"/>
      <protection hidden="1"/>
    </xf>
    <xf numFmtId="2" fontId="0" fillId="0" borderId="10" xfId="0" applyNumberFormat="1" applyBorder="1" applyAlignment="1" applyProtection="1">
      <alignment/>
      <protection hidden="1"/>
    </xf>
    <xf numFmtId="1" fontId="0" fillId="0" borderId="10" xfId="0" applyNumberForma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22" fillId="0" borderId="17" xfId="0" applyFont="1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26" fillId="0" borderId="14" xfId="0" applyFont="1" applyBorder="1" applyAlignment="1" applyProtection="1">
      <alignment vertical="center"/>
      <protection hidden="1"/>
    </xf>
    <xf numFmtId="2" fontId="22" fillId="0" borderId="10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 hidden="1"/>
    </xf>
    <xf numFmtId="2" fontId="2" fillId="0" borderId="13" xfId="0" applyNumberFormat="1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hidden="1"/>
    </xf>
    <xf numFmtId="0" fontId="71" fillId="0" borderId="0" xfId="0" applyFont="1" applyAlignment="1">
      <alignment/>
    </xf>
    <xf numFmtId="0" fontId="71" fillId="0" borderId="0" xfId="0" applyFont="1" applyAlignment="1">
      <alignment horizontal="left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right" vertical="top"/>
      <protection locked="0"/>
    </xf>
    <xf numFmtId="0" fontId="74" fillId="0" borderId="10" xfId="0" applyFont="1" applyBorder="1" applyAlignment="1">
      <alignment/>
    </xf>
    <xf numFmtId="0" fontId="6" fillId="0" borderId="17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/>
    </xf>
    <xf numFmtId="0" fontId="5" fillId="0" borderId="10" xfId="0" applyFont="1" applyBorder="1" applyAlignment="1" applyProtection="1">
      <alignment horizontal="right" vertical="top"/>
      <protection locked="0"/>
    </xf>
    <xf numFmtId="0" fontId="74" fillId="0" borderId="10" xfId="0" applyFont="1" applyBorder="1" applyAlignment="1">
      <alignment vertical="center"/>
    </xf>
    <xf numFmtId="0" fontId="6" fillId="0" borderId="19" xfId="0" applyFont="1" applyBorder="1" applyAlignment="1" applyProtection="1">
      <alignment vertical="top" wrapText="1"/>
      <protection locked="0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37" fillId="0" borderId="1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hidden="1"/>
    </xf>
    <xf numFmtId="0" fontId="1" fillId="0" borderId="10" xfId="0" applyFont="1" applyBorder="1" applyAlignment="1" applyProtection="1">
      <alignment vertical="top" wrapText="1"/>
      <protection hidden="1"/>
    </xf>
    <xf numFmtId="0" fontId="37" fillId="0" borderId="20" xfId="0" applyFont="1" applyBorder="1" applyAlignment="1" applyProtection="1">
      <alignment horizontal="right" vertical="center"/>
      <protection locked="0"/>
    </xf>
    <xf numFmtId="0" fontId="74" fillId="0" borderId="20" xfId="0" applyFont="1" applyBorder="1" applyAlignment="1">
      <alignment vertical="center"/>
    </xf>
    <xf numFmtId="0" fontId="0" fillId="0" borderId="20" xfId="0" applyBorder="1" applyAlignment="1">
      <alignment/>
    </xf>
    <xf numFmtId="0" fontId="75" fillId="0" borderId="10" xfId="0" applyFont="1" applyBorder="1" applyAlignment="1">
      <alignment horizontal="left"/>
    </xf>
    <xf numFmtId="0" fontId="73" fillId="0" borderId="0" xfId="0" applyFont="1" applyAlignment="1">
      <alignment horizontal="center"/>
    </xf>
    <xf numFmtId="0" fontId="12" fillId="0" borderId="0" xfId="0" applyFont="1" applyAlignment="1" applyProtection="1">
      <alignment horizontal="center" vertical="center"/>
      <protection hidden="1"/>
    </xf>
    <xf numFmtId="49" fontId="22" fillId="0" borderId="0" xfId="0" applyNumberFormat="1" applyFont="1" applyBorder="1" applyAlignment="1" applyProtection="1">
      <alignment horizontal="left" vertical="center"/>
      <protection locked="0"/>
    </xf>
    <xf numFmtId="49" fontId="22" fillId="0" borderId="21" xfId="0" applyNumberFormat="1" applyFont="1" applyBorder="1" applyAlignment="1" applyProtection="1">
      <alignment horizontal="left" vertical="center"/>
      <protection locked="0"/>
    </xf>
    <xf numFmtId="49" fontId="59" fillId="0" borderId="22" xfId="43" applyNumberFormat="1" applyBorder="1" applyAlignment="1" applyProtection="1">
      <alignment horizontal="left" vertical="center"/>
      <protection locked="0"/>
    </xf>
    <xf numFmtId="49" fontId="22" fillId="0" borderId="22" xfId="0" applyNumberFormat="1" applyFont="1" applyBorder="1" applyAlignment="1" applyProtection="1">
      <alignment horizontal="left" vertical="center"/>
      <protection locked="0"/>
    </xf>
    <xf numFmtId="49" fontId="22" fillId="0" borderId="17" xfId="0" applyNumberFormat="1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4" fillId="0" borderId="22" xfId="0" applyFont="1" applyBorder="1" applyAlignment="1" applyProtection="1">
      <alignment horizontal="left" vertical="center"/>
      <protection locked="0"/>
    </xf>
    <xf numFmtId="0" fontId="14" fillId="0" borderId="17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20" fillId="0" borderId="24" xfId="0" applyFont="1" applyBorder="1" applyAlignment="1" applyProtection="1">
      <alignment horizontal="left" vertical="center"/>
      <protection hidden="1"/>
    </xf>
    <xf numFmtId="0" fontId="20" fillId="0" borderId="11" xfId="0" applyFont="1" applyBorder="1" applyAlignment="1" applyProtection="1">
      <alignment horizontal="left" vertical="center"/>
      <protection hidden="1"/>
    </xf>
    <xf numFmtId="0" fontId="21" fillId="0" borderId="24" xfId="0" applyFont="1" applyBorder="1" applyAlignment="1" applyProtection="1">
      <alignment horizontal="left" vertical="center" wrapText="1"/>
      <protection locked="0"/>
    </xf>
    <xf numFmtId="0" fontId="21" fillId="0" borderId="11" xfId="0" applyFont="1" applyBorder="1" applyAlignment="1" applyProtection="1">
      <alignment horizontal="left" vertical="center" wrapText="1"/>
      <protection locked="0"/>
    </xf>
    <xf numFmtId="0" fontId="21" fillId="0" borderId="12" xfId="0" applyFont="1" applyBorder="1" applyAlignment="1" applyProtection="1">
      <alignment horizontal="left" vertical="center" wrapText="1"/>
      <protection locked="0"/>
    </xf>
    <xf numFmtId="0" fontId="22" fillId="0" borderId="25" xfId="0" applyFont="1" applyBorder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2" fillId="0" borderId="16" xfId="0" applyFont="1" applyBorder="1" applyAlignment="1" applyProtection="1">
      <alignment horizontal="left" vertical="center"/>
      <protection hidden="1"/>
    </xf>
    <xf numFmtId="0" fontId="22" fillId="0" borderId="22" xfId="0" applyFont="1" applyBorder="1" applyAlignment="1" applyProtection="1">
      <alignment horizontal="left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2" fontId="4" fillId="0" borderId="15" xfId="0" applyNumberFormat="1" applyFont="1" applyBorder="1" applyAlignment="1" applyProtection="1">
      <alignment horizontal="center" vertical="center" wrapText="1"/>
      <protection hidden="1"/>
    </xf>
    <xf numFmtId="2" fontId="4" fillId="0" borderId="26" xfId="0" applyNumberFormat="1" applyFont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Ieșire" xfId="44"/>
    <cellStyle name="Intrare" xfId="45"/>
    <cellStyle name="Currency" xfId="46"/>
    <cellStyle name="Currency [0]" xfId="47"/>
    <cellStyle name="Neutru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coalamovileni62@yahoo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"/>
  <sheetViews>
    <sheetView zoomScale="75" zoomScaleNormal="75" zoomScalePageLayoutView="0" workbookViewId="0" topLeftCell="A1">
      <selection activeCell="I16" sqref="I16"/>
    </sheetView>
  </sheetViews>
  <sheetFormatPr defaultColWidth="9.140625" defaultRowHeight="15"/>
  <cols>
    <col min="1" max="16384" width="9.140625" style="69" customWidth="1"/>
  </cols>
  <sheetData>
    <row r="2" spans="1:17" ht="18.75">
      <c r="A2" s="92" t="s">
        <v>32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5" ht="18.75">
      <c r="A5" s="69" t="s">
        <v>33</v>
      </c>
    </row>
    <row r="7" ht="18.75">
      <c r="A7" s="69" t="s">
        <v>34</v>
      </c>
    </row>
    <row r="8" ht="18.75">
      <c r="A8" s="70" t="s">
        <v>35</v>
      </c>
    </row>
    <row r="9" ht="18.75">
      <c r="A9" s="69" t="s">
        <v>36</v>
      </c>
    </row>
    <row r="11" spans="1:4" ht="18.75">
      <c r="A11" s="72"/>
      <c r="B11" s="72"/>
      <c r="C11" s="72"/>
      <c r="D11" s="72"/>
    </row>
    <row r="12" ht="18.75">
      <c r="A12" s="69" t="s">
        <v>37</v>
      </c>
    </row>
    <row r="13" ht="18.75">
      <c r="A13" s="69" t="s">
        <v>40</v>
      </c>
    </row>
    <row r="18" ht="18.75">
      <c r="A18" s="71"/>
    </row>
  </sheetData>
  <sheetProtection/>
  <mergeCells count="1">
    <mergeCell ref="A2:Q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4">
      <selection activeCell="A24" sqref="A24:N24"/>
    </sheetView>
  </sheetViews>
  <sheetFormatPr defaultColWidth="9.140625" defaultRowHeight="15"/>
  <cols>
    <col min="1" max="16384" width="9.140625" style="2" customWidth="1"/>
  </cols>
  <sheetData>
    <row r="1" spans="1:14" ht="15">
      <c r="A1" s="107" t="s">
        <v>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5">
      <c r="A2" s="107" t="s">
        <v>31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4" s="4" customFormat="1" ht="15.75">
      <c r="A4" s="3" t="s">
        <v>15</v>
      </c>
    </row>
    <row r="5" spans="1:7" s="4" customFormat="1" ht="50.25" customHeight="1">
      <c r="A5" s="110" t="s">
        <v>138</v>
      </c>
      <c r="B5" s="111"/>
      <c r="C5" s="111"/>
      <c r="D5" s="111"/>
      <c r="E5" s="111"/>
      <c r="F5" s="111"/>
      <c r="G5" s="112"/>
    </row>
    <row r="6" spans="1:7" s="4" customFormat="1" ht="15.75">
      <c r="A6" s="113" t="s">
        <v>17</v>
      </c>
      <c r="B6" s="114"/>
      <c r="C6" s="94" t="s">
        <v>140</v>
      </c>
      <c r="D6" s="94"/>
      <c r="E6" s="94"/>
      <c r="F6" s="94"/>
      <c r="G6" s="95"/>
    </row>
    <row r="7" spans="1:7" s="4" customFormat="1" ht="15.75">
      <c r="A7" s="115" t="s">
        <v>18</v>
      </c>
      <c r="B7" s="116"/>
      <c r="C7" s="96" t="s">
        <v>141</v>
      </c>
      <c r="D7" s="97"/>
      <c r="E7" s="97"/>
      <c r="F7" s="97"/>
      <c r="G7" s="98"/>
    </row>
    <row r="8" s="4" customFormat="1" ht="15">
      <c r="A8" s="5"/>
    </row>
    <row r="9" s="4" customFormat="1" ht="15">
      <c r="A9" s="5"/>
    </row>
    <row r="10" s="4" customFormat="1" ht="15">
      <c r="A10" s="5"/>
    </row>
    <row r="11" s="4" customFormat="1" ht="15">
      <c r="A11" s="5"/>
    </row>
    <row r="12" s="4" customFormat="1" ht="15">
      <c r="A12" s="5"/>
    </row>
    <row r="13" s="4" customFormat="1" ht="15">
      <c r="A13" s="5"/>
    </row>
    <row r="14" spans="1:14" s="4" customFormat="1" ht="48" customHeight="1">
      <c r="A14" s="105" t="s">
        <v>14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s="4" customFormat="1" ht="45.75" customHeight="1">
      <c r="A15" s="93" t="s">
        <v>30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</row>
    <row r="16" spans="1:7" s="4" customFormat="1" ht="15">
      <c r="A16" s="6"/>
      <c r="G16" s="4" t="s">
        <v>41</v>
      </c>
    </row>
    <row r="17" s="4" customFormat="1" ht="15">
      <c r="A17" s="6"/>
    </row>
    <row r="18" s="4" customFormat="1" ht="15"/>
    <row r="19" spans="11:13" s="4" customFormat="1" ht="15">
      <c r="K19" s="102" t="s">
        <v>25</v>
      </c>
      <c r="L19" s="103"/>
      <c r="M19" s="104"/>
    </row>
    <row r="20" spans="1:13" s="4" customFormat="1" ht="21">
      <c r="A20" s="108" t="s">
        <v>16</v>
      </c>
      <c r="B20" s="109"/>
      <c r="C20" s="109"/>
      <c r="D20" s="109"/>
      <c r="E20" s="109"/>
      <c r="F20" s="39"/>
      <c r="G20" s="40"/>
      <c r="K20" s="57" t="s">
        <v>26</v>
      </c>
      <c r="L20" s="57" t="s">
        <v>27</v>
      </c>
      <c r="M20" s="57" t="s">
        <v>28</v>
      </c>
    </row>
    <row r="21" spans="1:13" s="4" customFormat="1" ht="25.5" customHeight="1">
      <c r="A21" s="99" t="s">
        <v>142</v>
      </c>
      <c r="B21" s="100"/>
      <c r="C21" s="100"/>
      <c r="D21" s="100"/>
      <c r="E21" s="100"/>
      <c r="F21" s="100"/>
      <c r="G21" s="101"/>
      <c r="K21" s="47">
        <f>'TABEL ce insoteste dosarele'!E176</f>
        <v>14</v>
      </c>
      <c r="L21" s="47">
        <f>'TABEL ce insoteste dosarele'!E177</f>
        <v>24</v>
      </c>
      <c r="M21" s="62">
        <f>'TABEL ce insoteste dosarele'!E178</f>
        <v>38</v>
      </c>
    </row>
    <row r="22" s="4" customFormat="1" ht="15"/>
    <row r="23" s="4" customFormat="1" ht="15"/>
    <row r="24" spans="1:14" s="4" customFormat="1" ht="31.5">
      <c r="A24" s="106" t="s">
        <v>39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</row>
    <row r="25" s="4" customFormat="1" ht="15"/>
    <row r="26" s="4" customFormat="1" ht="15"/>
    <row r="27" s="4" customFormat="1" ht="15"/>
    <row r="28" s="4" customFormat="1" ht="15"/>
    <row r="29" s="4" customFormat="1" ht="15"/>
    <row r="30" s="4" customFormat="1" ht="15"/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</sheetData>
  <sheetProtection/>
  <mergeCells count="13">
    <mergeCell ref="A24:N24"/>
    <mergeCell ref="A1:N1"/>
    <mergeCell ref="A2:N2"/>
    <mergeCell ref="A20:E20"/>
    <mergeCell ref="A5:G5"/>
    <mergeCell ref="A6:B6"/>
    <mergeCell ref="A7:B7"/>
    <mergeCell ref="A15:N15"/>
    <mergeCell ref="C6:G6"/>
    <mergeCell ref="C7:G7"/>
    <mergeCell ref="A21:G21"/>
    <mergeCell ref="K19:M19"/>
    <mergeCell ref="A14:N14"/>
  </mergeCells>
  <hyperlinks>
    <hyperlink ref="C7" r:id="rId1" display="scoalamovileni62@yahoo.com"/>
  </hyperlinks>
  <printOptions/>
  <pageMargins left="1.01" right="0.46" top="0.67" bottom="0.6" header="0.29" footer="0.42"/>
  <pageSetup horizontalDpi="600" verticalDpi="600" orientation="landscape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4"/>
  <sheetViews>
    <sheetView tabSelected="1" zoomScalePageLayoutView="0" workbookViewId="0" topLeftCell="A7">
      <selection activeCell="J49" sqref="J49"/>
    </sheetView>
  </sheetViews>
  <sheetFormatPr defaultColWidth="9.140625" defaultRowHeight="15"/>
  <cols>
    <col min="1" max="1" width="6.7109375" style="8" customWidth="1"/>
    <col min="2" max="2" width="17.57421875" style="4" customWidth="1"/>
    <col min="3" max="3" width="5.28125" style="8" customWidth="1"/>
    <col min="4" max="4" width="27.28125" style="4" customWidth="1"/>
    <col min="5" max="5" width="17.8515625" style="9" customWidth="1"/>
    <col min="6" max="6" width="16.7109375" style="10" customWidth="1"/>
    <col min="7" max="7" width="14.57421875" style="4" customWidth="1"/>
    <col min="8" max="8" width="6.8515625" style="4" customWidth="1"/>
    <col min="9" max="9" width="17.8515625" style="4" customWidth="1"/>
    <col min="10" max="16384" width="9.140625" style="4" customWidth="1"/>
  </cols>
  <sheetData>
    <row r="1" spans="1:6" ht="15">
      <c r="A1" s="123" t="str">
        <f>'Titlu CATLOG'!A5</f>
        <v>SCOALA GIMNAZIALA MOVILENI</v>
      </c>
      <c r="B1" s="123"/>
      <c r="C1" s="123"/>
      <c r="D1" s="123"/>
      <c r="E1" s="123"/>
      <c r="F1" s="123"/>
    </row>
    <row r="2" ht="11.25" customHeight="1"/>
    <row r="3" spans="1:9" ht="15" customHeight="1">
      <c r="A3" s="119" t="s">
        <v>13</v>
      </c>
      <c r="B3" s="119" t="s">
        <v>21</v>
      </c>
      <c r="C3" s="119" t="s">
        <v>22</v>
      </c>
      <c r="D3" s="119" t="s">
        <v>23</v>
      </c>
      <c r="E3" s="119" t="s">
        <v>4</v>
      </c>
      <c r="F3" s="74" t="s">
        <v>6</v>
      </c>
      <c r="G3" s="73" t="s">
        <v>7</v>
      </c>
      <c r="H3" s="121" t="s">
        <v>9</v>
      </c>
      <c r="I3" s="117" t="s">
        <v>8</v>
      </c>
    </row>
    <row r="4" spans="1:9" ht="29.25" thickBot="1">
      <c r="A4" s="120"/>
      <c r="B4" s="120"/>
      <c r="C4" s="120"/>
      <c r="D4" s="120"/>
      <c r="E4" s="120"/>
      <c r="F4" s="43" t="s">
        <v>5</v>
      </c>
      <c r="G4" s="43" t="s">
        <v>5</v>
      </c>
      <c r="H4" s="122"/>
      <c r="I4" s="118"/>
    </row>
    <row r="5" spans="1:9" s="13" customFormat="1" ht="24" customHeight="1" thickTop="1">
      <c r="A5" s="75">
        <v>1</v>
      </c>
      <c r="B5" s="76" t="s">
        <v>42</v>
      </c>
      <c r="C5" s="77" t="s">
        <v>43</v>
      </c>
      <c r="D5" s="76" t="s">
        <v>143</v>
      </c>
      <c r="E5" s="78" t="s">
        <v>44</v>
      </c>
      <c r="F5" s="78">
        <v>2.6</v>
      </c>
      <c r="G5" s="52">
        <v>1.5</v>
      </c>
      <c r="H5" s="11">
        <f aca="true" t="shared" si="0" ref="H5:H36">ROUNDDOWN(AVERAGE(F5,G5),2)</f>
        <v>2.05</v>
      </c>
      <c r="I5" s="12"/>
    </row>
    <row r="6" spans="1:9" s="13" customFormat="1" ht="24" customHeight="1">
      <c r="A6" s="79">
        <v>2</v>
      </c>
      <c r="B6" s="80" t="s">
        <v>144</v>
      </c>
      <c r="C6" s="81" t="s">
        <v>45</v>
      </c>
      <c r="D6" s="80" t="s">
        <v>46</v>
      </c>
      <c r="E6" s="82" t="s">
        <v>47</v>
      </c>
      <c r="F6" s="82">
        <v>5.95</v>
      </c>
      <c r="G6" s="52">
        <v>2.6</v>
      </c>
      <c r="H6" s="11">
        <f t="shared" si="0"/>
        <v>4.27</v>
      </c>
      <c r="I6" s="12"/>
    </row>
    <row r="7" spans="1:9" s="13" customFormat="1" ht="24" customHeight="1">
      <c r="A7" s="75">
        <v>3</v>
      </c>
      <c r="B7" s="80" t="s">
        <v>144</v>
      </c>
      <c r="C7" s="83" t="s">
        <v>48</v>
      </c>
      <c r="D7" s="80" t="s">
        <v>49</v>
      </c>
      <c r="E7" s="82" t="s">
        <v>50</v>
      </c>
      <c r="F7" s="82">
        <v>9.85</v>
      </c>
      <c r="G7" s="52">
        <v>8</v>
      </c>
      <c r="H7" s="11">
        <f t="shared" si="0"/>
        <v>8.92</v>
      </c>
      <c r="I7" s="12"/>
    </row>
    <row r="8" spans="1:9" s="13" customFormat="1" ht="24" customHeight="1">
      <c r="A8" s="79">
        <v>4</v>
      </c>
      <c r="B8" s="80" t="s">
        <v>144</v>
      </c>
      <c r="C8" s="83" t="s">
        <v>51</v>
      </c>
      <c r="D8" s="80" t="s">
        <v>52</v>
      </c>
      <c r="E8" s="82" t="s">
        <v>53</v>
      </c>
      <c r="F8" s="82">
        <v>4.7</v>
      </c>
      <c r="G8" s="52">
        <v>3</v>
      </c>
      <c r="H8" s="11">
        <f t="shared" si="0"/>
        <v>3.85</v>
      </c>
      <c r="I8" s="12"/>
    </row>
    <row r="9" spans="1:9" s="13" customFormat="1" ht="24" customHeight="1">
      <c r="A9" s="75">
        <v>5</v>
      </c>
      <c r="B9" s="80" t="s">
        <v>145</v>
      </c>
      <c r="C9" s="83" t="s">
        <v>54</v>
      </c>
      <c r="D9" s="80" t="s">
        <v>146</v>
      </c>
      <c r="E9" s="82" t="s">
        <v>55</v>
      </c>
      <c r="F9" s="82">
        <v>2.15</v>
      </c>
      <c r="G9" s="52">
        <v>1.5</v>
      </c>
      <c r="H9" s="11">
        <f t="shared" si="0"/>
        <v>1.82</v>
      </c>
      <c r="I9" s="12"/>
    </row>
    <row r="10" spans="1:9" s="13" customFormat="1" ht="24" customHeight="1">
      <c r="A10" s="79">
        <v>6</v>
      </c>
      <c r="B10" s="80" t="s">
        <v>56</v>
      </c>
      <c r="C10" s="83" t="s">
        <v>54</v>
      </c>
      <c r="D10" s="80" t="s">
        <v>57</v>
      </c>
      <c r="E10" s="82" t="s">
        <v>58</v>
      </c>
      <c r="F10" s="82">
        <v>5.15</v>
      </c>
      <c r="G10" s="52">
        <v>1.5</v>
      </c>
      <c r="H10" s="11">
        <f t="shared" si="0"/>
        <v>3.32</v>
      </c>
      <c r="I10" s="12"/>
    </row>
    <row r="11" spans="1:9" s="13" customFormat="1" ht="24" customHeight="1">
      <c r="A11" s="75">
        <v>7</v>
      </c>
      <c r="B11" s="80" t="s">
        <v>59</v>
      </c>
      <c r="C11" s="81" t="s">
        <v>54</v>
      </c>
      <c r="D11" s="80" t="s">
        <v>60</v>
      </c>
      <c r="E11" s="82" t="s">
        <v>61</v>
      </c>
      <c r="F11" s="82">
        <v>2.65</v>
      </c>
      <c r="G11" s="52">
        <v>1.5</v>
      </c>
      <c r="H11" s="11">
        <f t="shared" si="0"/>
        <v>2.07</v>
      </c>
      <c r="I11" s="12"/>
    </row>
    <row r="12" spans="1:9" s="13" customFormat="1" ht="24" customHeight="1">
      <c r="A12" s="79">
        <v>8</v>
      </c>
      <c r="B12" s="80" t="s">
        <v>62</v>
      </c>
      <c r="C12" s="83" t="s">
        <v>43</v>
      </c>
      <c r="D12" s="80" t="s">
        <v>63</v>
      </c>
      <c r="E12" s="82" t="s">
        <v>64</v>
      </c>
      <c r="F12" s="82">
        <v>8.85</v>
      </c>
      <c r="G12" s="52">
        <v>3.7</v>
      </c>
      <c r="H12" s="11">
        <f t="shared" si="0"/>
        <v>6.27</v>
      </c>
      <c r="I12" s="12"/>
    </row>
    <row r="13" spans="1:9" s="13" customFormat="1" ht="24" customHeight="1">
      <c r="A13" s="75">
        <v>9</v>
      </c>
      <c r="B13" s="80" t="s">
        <v>147</v>
      </c>
      <c r="C13" s="81" t="s">
        <v>51</v>
      </c>
      <c r="D13" s="80" t="s">
        <v>65</v>
      </c>
      <c r="E13" s="82" t="s">
        <v>66</v>
      </c>
      <c r="F13" s="82">
        <v>4.45</v>
      </c>
      <c r="G13" s="52">
        <v>2.5</v>
      </c>
      <c r="H13" s="11">
        <f t="shared" si="0"/>
        <v>3.47</v>
      </c>
      <c r="I13" s="12"/>
    </row>
    <row r="14" spans="1:9" s="13" customFormat="1" ht="24" customHeight="1">
      <c r="A14" s="79">
        <v>10</v>
      </c>
      <c r="B14" s="80" t="s">
        <v>147</v>
      </c>
      <c r="C14" s="81" t="s">
        <v>67</v>
      </c>
      <c r="D14" s="80" t="s">
        <v>148</v>
      </c>
      <c r="E14" s="82" t="s">
        <v>68</v>
      </c>
      <c r="F14" s="82">
        <v>6.9</v>
      </c>
      <c r="G14" s="52">
        <v>3.2</v>
      </c>
      <c r="H14" s="11">
        <f t="shared" si="0"/>
        <v>5.05</v>
      </c>
      <c r="I14" s="12"/>
    </row>
    <row r="15" spans="1:9" s="13" customFormat="1" ht="24" customHeight="1">
      <c r="A15" s="79">
        <v>11</v>
      </c>
      <c r="B15" s="80" t="s">
        <v>69</v>
      </c>
      <c r="C15" s="82" t="s">
        <v>45</v>
      </c>
      <c r="D15" s="80" t="s">
        <v>70</v>
      </c>
      <c r="E15" s="82" t="s">
        <v>71</v>
      </c>
      <c r="F15" s="82">
        <v>6.2</v>
      </c>
      <c r="G15" s="52">
        <v>2</v>
      </c>
      <c r="H15" s="11">
        <f t="shared" si="0"/>
        <v>4.1</v>
      </c>
      <c r="I15" s="12"/>
    </row>
    <row r="16" spans="1:9" s="13" customFormat="1" ht="24" customHeight="1">
      <c r="A16" s="79">
        <v>12</v>
      </c>
      <c r="B16" s="80" t="s">
        <v>72</v>
      </c>
      <c r="C16" s="82" t="s">
        <v>73</v>
      </c>
      <c r="D16" s="80" t="s">
        <v>74</v>
      </c>
      <c r="E16" s="82" t="s">
        <v>75</v>
      </c>
      <c r="F16" s="82">
        <v>1.9</v>
      </c>
      <c r="G16" s="52">
        <v>1</v>
      </c>
      <c r="H16" s="11">
        <f t="shared" si="0"/>
        <v>1.45</v>
      </c>
      <c r="I16" s="12"/>
    </row>
    <row r="17" spans="1:9" s="13" customFormat="1" ht="24" customHeight="1">
      <c r="A17" s="84">
        <v>13</v>
      </c>
      <c r="B17" s="80" t="s">
        <v>72</v>
      </c>
      <c r="C17" s="82" t="s">
        <v>76</v>
      </c>
      <c r="D17" s="80" t="s">
        <v>77</v>
      </c>
      <c r="E17" s="82" t="s">
        <v>78</v>
      </c>
      <c r="F17" s="82">
        <v>6.35</v>
      </c>
      <c r="G17" s="52">
        <v>2</v>
      </c>
      <c r="H17" s="11">
        <f t="shared" si="0"/>
        <v>4.17</v>
      </c>
      <c r="I17" s="12"/>
    </row>
    <row r="18" spans="1:9" s="13" customFormat="1" ht="24" customHeight="1">
      <c r="A18" s="84">
        <v>14</v>
      </c>
      <c r="B18" s="80" t="s">
        <v>149</v>
      </c>
      <c r="C18" s="85" t="s">
        <v>79</v>
      </c>
      <c r="D18" s="80" t="s">
        <v>80</v>
      </c>
      <c r="E18" s="82" t="s">
        <v>81</v>
      </c>
      <c r="F18" s="82">
        <v>3.8</v>
      </c>
      <c r="G18" s="52">
        <v>1.5</v>
      </c>
      <c r="H18" s="11">
        <f t="shared" si="0"/>
        <v>2.65</v>
      </c>
      <c r="I18" s="12"/>
    </row>
    <row r="19" spans="1:9" s="13" customFormat="1" ht="24" customHeight="1">
      <c r="A19" s="84">
        <v>15</v>
      </c>
      <c r="B19" s="80" t="s">
        <v>149</v>
      </c>
      <c r="C19" s="85" t="s">
        <v>67</v>
      </c>
      <c r="D19" s="80" t="s">
        <v>82</v>
      </c>
      <c r="E19" s="82" t="s">
        <v>83</v>
      </c>
      <c r="F19" s="82" t="s">
        <v>161</v>
      </c>
      <c r="G19" s="52" t="s">
        <v>161</v>
      </c>
      <c r="H19" s="11" t="e">
        <f t="shared" si="0"/>
        <v>#DIV/0!</v>
      </c>
      <c r="I19" s="12"/>
    </row>
    <row r="20" spans="1:9" s="13" customFormat="1" ht="24" customHeight="1">
      <c r="A20" s="84">
        <v>16</v>
      </c>
      <c r="B20" s="80" t="s">
        <v>149</v>
      </c>
      <c r="C20" s="85" t="s">
        <v>67</v>
      </c>
      <c r="D20" s="80" t="s">
        <v>84</v>
      </c>
      <c r="E20" s="82" t="s">
        <v>85</v>
      </c>
      <c r="F20" s="82">
        <v>2.15</v>
      </c>
      <c r="G20" s="52">
        <v>1.5</v>
      </c>
      <c r="H20" s="11">
        <f t="shared" si="0"/>
        <v>1.82</v>
      </c>
      <c r="I20" s="12"/>
    </row>
    <row r="21" spans="1:9" s="13" customFormat="1" ht="24" customHeight="1">
      <c r="A21" s="84">
        <v>17</v>
      </c>
      <c r="B21" s="80" t="s">
        <v>150</v>
      </c>
      <c r="C21" s="82" t="s">
        <v>67</v>
      </c>
      <c r="D21" s="80" t="s">
        <v>86</v>
      </c>
      <c r="E21" s="82" t="s">
        <v>87</v>
      </c>
      <c r="F21" s="82">
        <v>2.15</v>
      </c>
      <c r="G21" s="52">
        <v>1</v>
      </c>
      <c r="H21" s="11">
        <f t="shared" si="0"/>
        <v>1.57</v>
      </c>
      <c r="I21" s="12"/>
    </row>
    <row r="22" spans="1:9" s="13" customFormat="1" ht="24" customHeight="1">
      <c r="A22" s="84">
        <v>18</v>
      </c>
      <c r="B22" s="80" t="s">
        <v>88</v>
      </c>
      <c r="C22" s="85" t="s">
        <v>89</v>
      </c>
      <c r="D22" s="80" t="s">
        <v>151</v>
      </c>
      <c r="E22" s="82" t="s">
        <v>90</v>
      </c>
      <c r="F22" s="82">
        <v>1.3</v>
      </c>
      <c r="G22" s="52">
        <v>1</v>
      </c>
      <c r="H22" s="11">
        <f t="shared" si="0"/>
        <v>1.15</v>
      </c>
      <c r="I22" s="12"/>
    </row>
    <row r="23" spans="1:9" s="13" customFormat="1" ht="24" customHeight="1">
      <c r="A23" s="84">
        <v>19</v>
      </c>
      <c r="B23" s="80" t="s">
        <v>91</v>
      </c>
      <c r="C23" s="85" t="s">
        <v>51</v>
      </c>
      <c r="D23" s="80" t="s">
        <v>92</v>
      </c>
      <c r="E23" s="82" t="s">
        <v>93</v>
      </c>
      <c r="F23" s="82" t="s">
        <v>161</v>
      </c>
      <c r="G23" s="52">
        <v>1</v>
      </c>
      <c r="H23" s="11">
        <f t="shared" si="0"/>
        <v>1</v>
      </c>
      <c r="I23" s="12"/>
    </row>
    <row r="24" spans="1:9" s="13" customFormat="1" ht="24" customHeight="1">
      <c r="A24" s="84">
        <v>20</v>
      </c>
      <c r="B24" s="80" t="s">
        <v>91</v>
      </c>
      <c r="C24" s="82" t="s">
        <v>67</v>
      </c>
      <c r="D24" s="80" t="s">
        <v>94</v>
      </c>
      <c r="E24" s="82" t="s">
        <v>95</v>
      </c>
      <c r="F24" s="82">
        <v>2.95</v>
      </c>
      <c r="G24" s="52">
        <v>2</v>
      </c>
      <c r="H24" s="11">
        <f t="shared" si="0"/>
        <v>2.47</v>
      </c>
      <c r="I24" s="12"/>
    </row>
    <row r="25" spans="1:9" s="13" customFormat="1" ht="24" customHeight="1">
      <c r="A25" s="84">
        <v>21</v>
      </c>
      <c r="B25" s="80" t="s">
        <v>91</v>
      </c>
      <c r="C25" s="82" t="s">
        <v>96</v>
      </c>
      <c r="D25" s="80" t="s">
        <v>152</v>
      </c>
      <c r="E25" s="82" t="s">
        <v>97</v>
      </c>
      <c r="F25" s="82">
        <v>3.25</v>
      </c>
      <c r="G25" s="52">
        <v>2</v>
      </c>
      <c r="H25" s="11">
        <f t="shared" si="0"/>
        <v>2.62</v>
      </c>
      <c r="I25" s="12"/>
    </row>
    <row r="26" spans="1:9" s="13" customFormat="1" ht="24" customHeight="1">
      <c r="A26" s="84">
        <v>22</v>
      </c>
      <c r="B26" s="80" t="s">
        <v>153</v>
      </c>
      <c r="C26" s="85" t="s">
        <v>89</v>
      </c>
      <c r="D26" s="80" t="s">
        <v>159</v>
      </c>
      <c r="E26" s="82" t="s">
        <v>98</v>
      </c>
      <c r="F26" s="82">
        <v>2</v>
      </c>
      <c r="G26" s="52">
        <v>1.5</v>
      </c>
      <c r="H26" s="11">
        <f t="shared" si="0"/>
        <v>1.75</v>
      </c>
      <c r="I26" s="12"/>
    </row>
    <row r="27" spans="1:9" s="13" customFormat="1" ht="24" customHeight="1">
      <c r="A27" s="84">
        <v>23</v>
      </c>
      <c r="B27" s="80" t="s">
        <v>99</v>
      </c>
      <c r="C27" s="82" t="s">
        <v>51</v>
      </c>
      <c r="D27" s="80" t="s">
        <v>100</v>
      </c>
      <c r="E27" s="82" t="s">
        <v>101</v>
      </c>
      <c r="F27" s="82">
        <v>4.6</v>
      </c>
      <c r="G27" s="52">
        <v>3</v>
      </c>
      <c r="H27" s="11">
        <f t="shared" si="0"/>
        <v>3.8</v>
      </c>
      <c r="I27" s="12"/>
    </row>
    <row r="28" spans="1:9" s="13" customFormat="1" ht="24" customHeight="1">
      <c r="A28" s="84">
        <v>24</v>
      </c>
      <c r="B28" s="80" t="s">
        <v>102</v>
      </c>
      <c r="C28" s="82" t="s">
        <v>45</v>
      </c>
      <c r="D28" s="80" t="s">
        <v>103</v>
      </c>
      <c r="E28" s="82" t="s">
        <v>104</v>
      </c>
      <c r="F28" s="82">
        <v>5.2</v>
      </c>
      <c r="G28" s="52">
        <v>2</v>
      </c>
      <c r="H28" s="11">
        <f t="shared" si="0"/>
        <v>3.6</v>
      </c>
      <c r="I28" s="12"/>
    </row>
    <row r="29" spans="1:9" s="13" customFormat="1" ht="24" customHeight="1">
      <c r="A29" s="84">
        <v>25</v>
      </c>
      <c r="B29" s="80" t="s">
        <v>154</v>
      </c>
      <c r="C29" s="82" t="s">
        <v>51</v>
      </c>
      <c r="D29" s="80" t="s">
        <v>105</v>
      </c>
      <c r="E29" s="82" t="s">
        <v>106</v>
      </c>
      <c r="F29" s="82">
        <v>4.4</v>
      </c>
      <c r="G29" s="52">
        <v>2.5</v>
      </c>
      <c r="H29" s="11">
        <f t="shared" si="0"/>
        <v>3.45</v>
      </c>
      <c r="I29" s="12"/>
    </row>
    <row r="30" spans="1:9" s="13" customFormat="1" ht="24" customHeight="1">
      <c r="A30" s="84">
        <v>26</v>
      </c>
      <c r="B30" s="86" t="s">
        <v>107</v>
      </c>
      <c r="C30" s="86" t="s">
        <v>51</v>
      </c>
      <c r="D30" s="87" t="s">
        <v>155</v>
      </c>
      <c r="E30" s="82" t="s">
        <v>108</v>
      </c>
      <c r="F30" s="82">
        <v>3.3</v>
      </c>
      <c r="G30" s="52">
        <v>2</v>
      </c>
      <c r="H30" s="11">
        <f t="shared" si="0"/>
        <v>2.65</v>
      </c>
      <c r="I30" s="12"/>
    </row>
    <row r="31" spans="1:9" s="13" customFormat="1" ht="24" customHeight="1">
      <c r="A31" s="84">
        <v>27</v>
      </c>
      <c r="B31" s="80" t="s">
        <v>109</v>
      </c>
      <c r="C31" s="82" t="s">
        <v>73</v>
      </c>
      <c r="D31" s="80" t="s">
        <v>94</v>
      </c>
      <c r="E31" s="82" t="s">
        <v>110</v>
      </c>
      <c r="F31" s="82">
        <v>1</v>
      </c>
      <c r="G31" s="52">
        <v>1</v>
      </c>
      <c r="H31" s="11">
        <f t="shared" si="0"/>
        <v>1</v>
      </c>
      <c r="I31" s="12"/>
    </row>
    <row r="32" spans="1:9" s="13" customFormat="1" ht="24" customHeight="1">
      <c r="A32" s="84">
        <v>28</v>
      </c>
      <c r="B32" s="80" t="s">
        <v>109</v>
      </c>
      <c r="C32" s="82" t="s">
        <v>96</v>
      </c>
      <c r="D32" s="80" t="s">
        <v>100</v>
      </c>
      <c r="E32" s="82" t="s">
        <v>111</v>
      </c>
      <c r="F32" s="82">
        <v>4</v>
      </c>
      <c r="G32" s="52">
        <v>2.5</v>
      </c>
      <c r="H32" s="11">
        <f t="shared" si="0"/>
        <v>3.25</v>
      </c>
      <c r="I32" s="12"/>
    </row>
    <row r="33" spans="1:9" s="13" customFormat="1" ht="24" customHeight="1">
      <c r="A33" s="84">
        <v>29</v>
      </c>
      <c r="B33" s="80" t="s">
        <v>112</v>
      </c>
      <c r="C33" s="82" t="s">
        <v>45</v>
      </c>
      <c r="D33" s="80" t="s">
        <v>113</v>
      </c>
      <c r="E33" s="82" t="s">
        <v>114</v>
      </c>
      <c r="F33" s="82">
        <v>3.1</v>
      </c>
      <c r="G33" s="52">
        <v>1.5</v>
      </c>
      <c r="H33" s="11">
        <f t="shared" si="0"/>
        <v>2.3</v>
      </c>
      <c r="I33" s="12"/>
    </row>
    <row r="34" spans="1:9" s="13" customFormat="1" ht="24" customHeight="1">
      <c r="A34" s="84">
        <v>30</v>
      </c>
      <c r="B34" s="80" t="s">
        <v>115</v>
      </c>
      <c r="C34" s="82" t="s">
        <v>67</v>
      </c>
      <c r="D34" s="80" t="s">
        <v>116</v>
      </c>
      <c r="E34" s="82" t="s">
        <v>117</v>
      </c>
      <c r="F34" s="82">
        <v>3</v>
      </c>
      <c r="G34" s="52">
        <v>1</v>
      </c>
      <c r="H34" s="11">
        <f t="shared" si="0"/>
        <v>2</v>
      </c>
      <c r="I34" s="12"/>
    </row>
    <row r="35" spans="1:9" s="13" customFormat="1" ht="24" customHeight="1">
      <c r="A35" s="84">
        <v>31</v>
      </c>
      <c r="B35" s="80" t="s">
        <v>118</v>
      </c>
      <c r="C35" s="85" t="s">
        <v>79</v>
      </c>
      <c r="D35" s="80" t="s">
        <v>119</v>
      </c>
      <c r="E35" s="82" t="s">
        <v>120</v>
      </c>
      <c r="F35" s="82">
        <v>3.75</v>
      </c>
      <c r="G35" s="52">
        <v>3</v>
      </c>
      <c r="H35" s="11">
        <f t="shared" si="0"/>
        <v>3.37</v>
      </c>
      <c r="I35" s="12"/>
    </row>
    <row r="36" spans="1:9" s="13" customFormat="1" ht="24" customHeight="1">
      <c r="A36" s="84">
        <v>32</v>
      </c>
      <c r="B36" s="80" t="s">
        <v>156</v>
      </c>
      <c r="C36" s="82" t="s">
        <v>96</v>
      </c>
      <c r="D36" s="80" t="s">
        <v>121</v>
      </c>
      <c r="E36" s="82" t="s">
        <v>122</v>
      </c>
      <c r="F36" s="82">
        <v>6.2</v>
      </c>
      <c r="G36" s="52">
        <v>4.7</v>
      </c>
      <c r="H36" s="11">
        <f t="shared" si="0"/>
        <v>5.45</v>
      </c>
      <c r="I36" s="12"/>
    </row>
    <row r="37" spans="1:9" s="13" customFormat="1" ht="24" customHeight="1">
      <c r="A37" s="84">
        <v>33</v>
      </c>
      <c r="B37" s="80" t="s">
        <v>123</v>
      </c>
      <c r="C37" s="82" t="s">
        <v>43</v>
      </c>
      <c r="D37" s="80" t="s">
        <v>88</v>
      </c>
      <c r="E37" s="82" t="s">
        <v>124</v>
      </c>
      <c r="F37" s="82">
        <v>2.5</v>
      </c>
      <c r="G37" s="52">
        <v>2</v>
      </c>
      <c r="H37" s="11">
        <f aca="true" t="shared" si="1" ref="H37:H42">ROUNDDOWN(AVERAGE(F37,G37),2)</f>
        <v>2.25</v>
      </c>
      <c r="I37" s="12"/>
    </row>
    <row r="38" spans="1:9" s="13" customFormat="1" ht="24" customHeight="1">
      <c r="A38" s="84">
        <v>34</v>
      </c>
      <c r="B38" s="80" t="s">
        <v>125</v>
      </c>
      <c r="C38" s="85" t="s">
        <v>43</v>
      </c>
      <c r="D38" s="80" t="s">
        <v>126</v>
      </c>
      <c r="E38" s="82" t="s">
        <v>127</v>
      </c>
      <c r="F38" s="82">
        <v>3.15</v>
      </c>
      <c r="G38" s="52">
        <v>2</v>
      </c>
      <c r="H38" s="11">
        <f t="shared" si="1"/>
        <v>2.57</v>
      </c>
      <c r="I38" s="12"/>
    </row>
    <row r="39" spans="1:9" s="13" customFormat="1" ht="24" customHeight="1">
      <c r="A39" s="84">
        <v>35</v>
      </c>
      <c r="B39" s="80" t="s">
        <v>125</v>
      </c>
      <c r="C39" s="85" t="s">
        <v>128</v>
      </c>
      <c r="D39" s="80" t="s">
        <v>129</v>
      </c>
      <c r="E39" s="82" t="s">
        <v>130</v>
      </c>
      <c r="F39" s="82">
        <v>7.3</v>
      </c>
      <c r="G39" s="52">
        <v>6.6</v>
      </c>
      <c r="H39" s="11">
        <f t="shared" si="1"/>
        <v>6.95</v>
      </c>
      <c r="I39" s="12"/>
    </row>
    <row r="40" spans="1:9" s="13" customFormat="1" ht="24" customHeight="1">
      <c r="A40" s="84">
        <v>36</v>
      </c>
      <c r="B40" s="80" t="s">
        <v>131</v>
      </c>
      <c r="C40" s="85" t="s">
        <v>73</v>
      </c>
      <c r="D40" s="80" t="s">
        <v>132</v>
      </c>
      <c r="E40" s="82" t="s">
        <v>133</v>
      </c>
      <c r="F40" s="82">
        <v>1</v>
      </c>
      <c r="G40" s="52">
        <v>1</v>
      </c>
      <c r="H40" s="11">
        <f t="shared" si="1"/>
        <v>1</v>
      </c>
      <c r="I40" s="12"/>
    </row>
    <row r="41" spans="1:9" s="13" customFormat="1" ht="24" customHeight="1">
      <c r="A41" s="84">
        <v>37</v>
      </c>
      <c r="B41" s="80" t="s">
        <v>157</v>
      </c>
      <c r="C41" s="85" t="s">
        <v>48</v>
      </c>
      <c r="D41" s="80" t="s">
        <v>134</v>
      </c>
      <c r="E41" s="82" t="s">
        <v>135</v>
      </c>
      <c r="F41" s="82">
        <v>3.15</v>
      </c>
      <c r="G41" s="52">
        <v>1</v>
      </c>
      <c r="H41" s="11">
        <f t="shared" si="1"/>
        <v>2.07</v>
      </c>
      <c r="I41" s="12"/>
    </row>
    <row r="42" spans="1:9" s="13" customFormat="1" ht="24" customHeight="1" thickBot="1">
      <c r="A42" s="88">
        <v>38</v>
      </c>
      <c r="B42" s="89" t="s">
        <v>136</v>
      </c>
      <c r="C42" s="90" t="s">
        <v>96</v>
      </c>
      <c r="D42" s="89" t="s">
        <v>158</v>
      </c>
      <c r="E42" s="90" t="s">
        <v>137</v>
      </c>
      <c r="F42" s="82">
        <v>1.8</v>
      </c>
      <c r="G42" s="52">
        <v>1.5</v>
      </c>
      <c r="H42" s="11">
        <f t="shared" si="1"/>
        <v>1.65</v>
      </c>
      <c r="I42" s="12"/>
    </row>
    <row r="43" spans="1:8" s="13" customFormat="1" ht="19.5" customHeight="1">
      <c r="A43" s="14"/>
      <c r="B43" s="15"/>
      <c r="C43" s="14"/>
      <c r="D43" s="15"/>
      <c r="E43" s="16"/>
      <c r="F43" s="17"/>
      <c r="G43" s="18"/>
      <c r="H43" s="19"/>
    </row>
    <row r="44" spans="1:8" s="13" customFormat="1" ht="19.5" customHeight="1">
      <c r="A44" s="14"/>
      <c r="B44" s="15"/>
      <c r="C44" s="14"/>
      <c r="D44" s="15"/>
      <c r="E44" s="16"/>
      <c r="F44" s="17"/>
      <c r="G44" s="18"/>
      <c r="H44" s="19"/>
    </row>
    <row r="45" spans="1:7" s="13" customFormat="1" ht="19.5" customHeight="1">
      <c r="A45" s="14"/>
      <c r="B45" s="15"/>
      <c r="C45" s="14"/>
      <c r="D45" s="15"/>
      <c r="E45" s="16"/>
      <c r="F45" s="17"/>
      <c r="G45" s="20"/>
    </row>
    <row r="46" spans="1:7" s="13" customFormat="1" ht="19.5" customHeight="1">
      <c r="A46" s="14"/>
      <c r="B46" s="15"/>
      <c r="C46" s="14"/>
      <c r="D46" s="15"/>
      <c r="E46" s="16"/>
      <c r="F46" s="17"/>
      <c r="G46" s="20"/>
    </row>
    <row r="47" spans="1:7" s="13" customFormat="1" ht="19.5" customHeight="1">
      <c r="A47" s="14"/>
      <c r="B47" s="15"/>
      <c r="C47" s="14"/>
      <c r="D47" s="15"/>
      <c r="E47" s="16"/>
      <c r="F47" s="17"/>
      <c r="G47" s="20"/>
    </row>
    <row r="48" spans="1:7" s="13" customFormat="1" ht="19.5" customHeight="1">
      <c r="A48" s="14"/>
      <c r="B48" s="15"/>
      <c r="C48" s="14"/>
      <c r="D48" s="15"/>
      <c r="E48" s="16"/>
      <c r="F48" s="17"/>
      <c r="G48" s="20"/>
    </row>
    <row r="49" spans="1:7" s="13" customFormat="1" ht="19.5" customHeight="1">
      <c r="A49" s="14"/>
      <c r="B49" s="15"/>
      <c r="C49" s="14"/>
      <c r="D49" s="15"/>
      <c r="E49" s="16"/>
      <c r="F49" s="17"/>
      <c r="G49" s="20"/>
    </row>
    <row r="50" spans="1:7" s="13" customFormat="1" ht="19.5" customHeight="1">
      <c r="A50" s="14"/>
      <c r="B50" s="15"/>
      <c r="C50" s="14"/>
      <c r="D50" s="15"/>
      <c r="E50" s="16"/>
      <c r="F50" s="17"/>
      <c r="G50" s="20"/>
    </row>
    <row r="51" spans="1:7" s="13" customFormat="1" ht="19.5" customHeight="1">
      <c r="A51" s="14"/>
      <c r="B51" s="15"/>
      <c r="C51" s="14"/>
      <c r="D51" s="15"/>
      <c r="E51" s="16"/>
      <c r="F51" s="17"/>
      <c r="G51" s="20"/>
    </row>
    <row r="52" spans="1:7" s="13" customFormat="1" ht="19.5" customHeight="1">
      <c r="A52" s="14"/>
      <c r="B52" s="15"/>
      <c r="C52" s="14"/>
      <c r="D52" s="15"/>
      <c r="E52" s="16"/>
      <c r="F52" s="17"/>
      <c r="G52" s="20"/>
    </row>
    <row r="53" spans="1:7" s="13" customFormat="1" ht="19.5" customHeight="1">
      <c r="A53" s="14"/>
      <c r="B53" s="15"/>
      <c r="C53" s="14"/>
      <c r="D53" s="15"/>
      <c r="E53" s="16"/>
      <c r="F53" s="17"/>
      <c r="G53" s="20"/>
    </row>
    <row r="54" spans="1:7" s="13" customFormat="1" ht="19.5" customHeight="1">
      <c r="A54" s="14"/>
      <c r="B54" s="15"/>
      <c r="C54" s="14"/>
      <c r="D54" s="15"/>
      <c r="E54" s="16"/>
      <c r="F54" s="17"/>
      <c r="G54" s="20"/>
    </row>
    <row r="55" spans="1:7" s="13" customFormat="1" ht="19.5" customHeight="1">
      <c r="A55" s="14"/>
      <c r="B55" s="15"/>
      <c r="C55" s="14"/>
      <c r="D55" s="15"/>
      <c r="E55" s="16"/>
      <c r="F55" s="17"/>
      <c r="G55" s="20"/>
    </row>
    <row r="56" spans="1:7" s="13" customFormat="1" ht="19.5" customHeight="1">
      <c r="A56" s="14"/>
      <c r="B56" s="15"/>
      <c r="C56" s="14"/>
      <c r="D56" s="15"/>
      <c r="E56" s="16"/>
      <c r="F56" s="17"/>
      <c r="G56" s="20"/>
    </row>
    <row r="57" spans="1:7" s="13" customFormat="1" ht="19.5" customHeight="1">
      <c r="A57" s="14"/>
      <c r="B57" s="15"/>
      <c r="C57" s="14"/>
      <c r="D57" s="15"/>
      <c r="E57" s="16"/>
      <c r="F57" s="17"/>
      <c r="G57" s="20"/>
    </row>
    <row r="58" spans="1:7" s="13" customFormat="1" ht="19.5" customHeight="1">
      <c r="A58" s="14"/>
      <c r="B58" s="15"/>
      <c r="C58" s="14"/>
      <c r="D58" s="15"/>
      <c r="E58" s="16"/>
      <c r="F58" s="17"/>
      <c r="G58" s="20"/>
    </row>
    <row r="59" spans="1:7" s="13" customFormat="1" ht="19.5" customHeight="1">
      <c r="A59" s="14"/>
      <c r="B59" s="15"/>
      <c r="C59" s="14"/>
      <c r="D59" s="15"/>
      <c r="E59" s="16"/>
      <c r="F59" s="17"/>
      <c r="G59" s="20"/>
    </row>
    <row r="60" spans="1:7" s="13" customFormat="1" ht="19.5" customHeight="1">
      <c r="A60" s="14"/>
      <c r="B60" s="15"/>
      <c r="C60" s="14"/>
      <c r="D60" s="15"/>
      <c r="E60" s="21"/>
      <c r="F60" s="17"/>
      <c r="G60" s="20"/>
    </row>
    <row r="61" spans="1:7" s="13" customFormat="1" ht="19.5" customHeight="1">
      <c r="A61" s="14"/>
      <c r="B61" s="15"/>
      <c r="C61" s="14"/>
      <c r="D61" s="15"/>
      <c r="E61" s="21"/>
      <c r="F61" s="17"/>
      <c r="G61" s="20"/>
    </row>
    <row r="62" spans="1:7" s="13" customFormat="1" ht="19.5" customHeight="1">
      <c r="A62" s="14"/>
      <c r="B62" s="15"/>
      <c r="C62" s="14"/>
      <c r="D62" s="15"/>
      <c r="E62" s="21"/>
      <c r="F62" s="17"/>
      <c r="G62" s="20"/>
    </row>
    <row r="63" spans="1:7" s="13" customFormat="1" ht="19.5" customHeight="1">
      <c r="A63" s="14"/>
      <c r="B63" s="15"/>
      <c r="C63" s="14"/>
      <c r="D63" s="15"/>
      <c r="E63" s="21"/>
      <c r="F63" s="17"/>
      <c r="G63" s="20"/>
    </row>
    <row r="64" spans="1:7" s="13" customFormat="1" ht="19.5" customHeight="1">
      <c r="A64" s="14"/>
      <c r="B64" s="15"/>
      <c r="C64" s="14"/>
      <c r="D64" s="15"/>
      <c r="E64" s="21"/>
      <c r="F64" s="17"/>
      <c r="G64" s="20"/>
    </row>
    <row r="65" spans="1:7" s="13" customFormat="1" ht="19.5" customHeight="1">
      <c r="A65" s="14"/>
      <c r="B65" s="15"/>
      <c r="C65" s="14"/>
      <c r="D65" s="15"/>
      <c r="E65" s="21"/>
      <c r="F65" s="17"/>
      <c r="G65" s="20"/>
    </row>
    <row r="66" spans="1:7" s="13" customFormat="1" ht="19.5" customHeight="1">
      <c r="A66" s="14"/>
      <c r="B66" s="22"/>
      <c r="C66" s="23"/>
      <c r="D66" s="22"/>
      <c r="E66" s="24"/>
      <c r="F66" s="17"/>
      <c r="G66" s="20"/>
    </row>
    <row r="67" spans="1:7" s="13" customFormat="1" ht="19.5" customHeight="1">
      <c r="A67" s="14"/>
      <c r="B67" s="15"/>
      <c r="C67" s="14"/>
      <c r="D67" s="15"/>
      <c r="E67" s="21"/>
      <c r="F67" s="17"/>
      <c r="G67" s="20"/>
    </row>
    <row r="68" spans="1:7" s="13" customFormat="1" ht="19.5" customHeight="1">
      <c r="A68" s="14"/>
      <c r="B68" s="15"/>
      <c r="C68" s="14"/>
      <c r="D68" s="15"/>
      <c r="E68" s="21"/>
      <c r="F68" s="17"/>
      <c r="G68" s="20"/>
    </row>
    <row r="69" spans="1:7" s="13" customFormat="1" ht="19.5" customHeight="1">
      <c r="A69" s="14"/>
      <c r="B69" s="15"/>
      <c r="C69" s="14"/>
      <c r="D69" s="15"/>
      <c r="E69" s="21"/>
      <c r="F69" s="17"/>
      <c r="G69" s="20"/>
    </row>
    <row r="70" spans="1:7" s="13" customFormat="1" ht="19.5" customHeight="1">
      <c r="A70" s="14"/>
      <c r="B70" s="15"/>
      <c r="C70" s="14"/>
      <c r="D70" s="15"/>
      <c r="E70" s="21"/>
      <c r="F70" s="17"/>
      <c r="G70" s="20"/>
    </row>
    <row r="71" spans="1:7" s="13" customFormat="1" ht="19.5" customHeight="1">
      <c r="A71" s="14"/>
      <c r="B71" s="15"/>
      <c r="C71" s="14"/>
      <c r="D71" s="15"/>
      <c r="E71" s="21"/>
      <c r="F71" s="17"/>
      <c r="G71" s="20"/>
    </row>
    <row r="72" spans="1:7" s="13" customFormat="1" ht="19.5" customHeight="1">
      <c r="A72" s="14"/>
      <c r="B72" s="15"/>
      <c r="C72" s="14"/>
      <c r="D72" s="15"/>
      <c r="E72" s="21"/>
      <c r="F72" s="17"/>
      <c r="G72" s="20"/>
    </row>
    <row r="73" spans="1:7" s="13" customFormat="1" ht="19.5" customHeight="1">
      <c r="A73" s="14"/>
      <c r="B73" s="15"/>
      <c r="C73" s="14"/>
      <c r="D73" s="15"/>
      <c r="E73" s="21"/>
      <c r="F73" s="17"/>
      <c r="G73" s="20"/>
    </row>
    <row r="74" spans="1:7" s="13" customFormat="1" ht="19.5" customHeight="1">
      <c r="A74" s="14"/>
      <c r="B74" s="15"/>
      <c r="C74" s="14"/>
      <c r="D74" s="15"/>
      <c r="E74" s="21"/>
      <c r="F74" s="17"/>
      <c r="G74" s="20"/>
    </row>
    <row r="75" spans="1:7" s="13" customFormat="1" ht="19.5" customHeight="1">
      <c r="A75" s="14"/>
      <c r="B75" s="15"/>
      <c r="C75" s="14"/>
      <c r="D75" s="15"/>
      <c r="E75" s="21"/>
      <c r="F75" s="17"/>
      <c r="G75" s="20"/>
    </row>
    <row r="76" spans="1:7" s="13" customFormat="1" ht="19.5" customHeight="1">
      <c r="A76" s="14"/>
      <c r="B76" s="15"/>
      <c r="C76" s="14"/>
      <c r="D76" s="15"/>
      <c r="E76" s="21"/>
      <c r="F76" s="17"/>
      <c r="G76" s="20"/>
    </row>
    <row r="77" spans="1:7" s="13" customFormat="1" ht="19.5" customHeight="1">
      <c r="A77" s="14"/>
      <c r="B77" s="15"/>
      <c r="C77" s="14"/>
      <c r="D77" s="15"/>
      <c r="E77" s="21"/>
      <c r="F77" s="17"/>
      <c r="G77" s="20"/>
    </row>
    <row r="78" spans="1:7" s="13" customFormat="1" ht="19.5" customHeight="1">
      <c r="A78" s="14"/>
      <c r="B78" s="15"/>
      <c r="C78" s="14"/>
      <c r="D78" s="15"/>
      <c r="E78" s="21"/>
      <c r="F78" s="17"/>
      <c r="G78" s="20"/>
    </row>
    <row r="79" spans="1:7" s="13" customFormat="1" ht="19.5" customHeight="1">
      <c r="A79" s="14"/>
      <c r="B79" s="15"/>
      <c r="C79" s="14"/>
      <c r="D79" s="15"/>
      <c r="E79" s="21"/>
      <c r="F79" s="17"/>
      <c r="G79" s="20"/>
    </row>
    <row r="80" spans="1:7" s="13" customFormat="1" ht="19.5" customHeight="1">
      <c r="A80" s="14"/>
      <c r="B80" s="15"/>
      <c r="C80" s="14"/>
      <c r="D80" s="15"/>
      <c r="E80" s="21"/>
      <c r="F80" s="17"/>
      <c r="G80" s="20"/>
    </row>
    <row r="81" spans="1:7" s="13" customFormat="1" ht="19.5" customHeight="1">
      <c r="A81" s="14"/>
      <c r="B81" s="15"/>
      <c r="C81" s="14"/>
      <c r="D81" s="15"/>
      <c r="E81" s="21"/>
      <c r="F81" s="17"/>
      <c r="G81" s="20"/>
    </row>
    <row r="82" spans="1:7" s="13" customFormat="1" ht="19.5" customHeight="1">
      <c r="A82" s="14"/>
      <c r="B82" s="15"/>
      <c r="C82" s="14"/>
      <c r="D82" s="15"/>
      <c r="E82" s="21"/>
      <c r="F82" s="17"/>
      <c r="G82" s="20"/>
    </row>
    <row r="83" spans="1:7" s="13" customFormat="1" ht="19.5" customHeight="1">
      <c r="A83" s="14"/>
      <c r="B83" s="15"/>
      <c r="C83" s="14"/>
      <c r="D83" s="15"/>
      <c r="E83" s="21"/>
      <c r="F83" s="17"/>
      <c r="G83" s="20"/>
    </row>
    <row r="84" spans="1:7" s="13" customFormat="1" ht="19.5" customHeight="1">
      <c r="A84" s="14"/>
      <c r="B84" s="15"/>
      <c r="C84" s="14"/>
      <c r="D84" s="15"/>
      <c r="E84" s="21"/>
      <c r="F84" s="17"/>
      <c r="G84" s="20"/>
    </row>
    <row r="85" spans="1:7" s="13" customFormat="1" ht="19.5" customHeight="1">
      <c r="A85" s="14"/>
      <c r="B85" s="15"/>
      <c r="C85" s="14"/>
      <c r="D85" s="15"/>
      <c r="E85" s="21"/>
      <c r="F85" s="17"/>
      <c r="G85" s="20"/>
    </row>
    <row r="86" spans="1:7" s="13" customFormat="1" ht="19.5" customHeight="1">
      <c r="A86" s="14"/>
      <c r="B86" s="15"/>
      <c r="C86" s="14"/>
      <c r="D86" s="15"/>
      <c r="E86" s="21"/>
      <c r="F86" s="17"/>
      <c r="G86" s="20"/>
    </row>
    <row r="87" spans="1:7" s="13" customFormat="1" ht="19.5" customHeight="1">
      <c r="A87" s="14"/>
      <c r="B87" s="15"/>
      <c r="C87" s="14"/>
      <c r="D87" s="15"/>
      <c r="E87" s="21"/>
      <c r="F87" s="17"/>
      <c r="G87" s="20"/>
    </row>
    <row r="88" spans="1:7" s="13" customFormat="1" ht="19.5" customHeight="1">
      <c r="A88" s="14"/>
      <c r="B88" s="15"/>
      <c r="C88" s="14"/>
      <c r="D88" s="15"/>
      <c r="E88" s="21"/>
      <c r="F88" s="17"/>
      <c r="G88" s="20"/>
    </row>
    <row r="89" spans="1:7" s="13" customFormat="1" ht="19.5" customHeight="1">
      <c r="A89" s="14"/>
      <c r="B89" s="15"/>
      <c r="C89" s="14"/>
      <c r="D89" s="15"/>
      <c r="E89" s="21"/>
      <c r="F89" s="17"/>
      <c r="G89" s="20"/>
    </row>
    <row r="90" spans="1:7" s="13" customFormat="1" ht="19.5" customHeight="1">
      <c r="A90" s="14"/>
      <c r="B90" s="15"/>
      <c r="C90" s="14"/>
      <c r="D90" s="15"/>
      <c r="E90" s="21"/>
      <c r="F90" s="17"/>
      <c r="G90" s="20"/>
    </row>
    <row r="91" spans="1:7" s="13" customFormat="1" ht="19.5" customHeight="1">
      <c r="A91" s="14"/>
      <c r="B91" s="15"/>
      <c r="C91" s="14"/>
      <c r="D91" s="15"/>
      <c r="E91" s="21"/>
      <c r="F91" s="17"/>
      <c r="G91" s="20"/>
    </row>
    <row r="92" spans="1:7" s="13" customFormat="1" ht="19.5" customHeight="1">
      <c r="A92" s="14"/>
      <c r="B92" s="15"/>
      <c r="C92" s="14"/>
      <c r="D92" s="15"/>
      <c r="E92" s="21"/>
      <c r="F92" s="17"/>
      <c r="G92" s="20"/>
    </row>
    <row r="93" spans="1:7" s="13" customFormat="1" ht="19.5" customHeight="1">
      <c r="A93" s="14"/>
      <c r="B93" s="15"/>
      <c r="C93" s="14"/>
      <c r="D93" s="15"/>
      <c r="E93" s="21"/>
      <c r="F93" s="17"/>
      <c r="G93" s="20"/>
    </row>
    <row r="94" spans="1:7" s="13" customFormat="1" ht="19.5" customHeight="1">
      <c r="A94" s="14"/>
      <c r="B94" s="15"/>
      <c r="C94" s="14"/>
      <c r="D94" s="15"/>
      <c r="E94" s="21"/>
      <c r="F94" s="17"/>
      <c r="G94" s="20"/>
    </row>
    <row r="95" spans="1:7" s="13" customFormat="1" ht="19.5" customHeight="1">
      <c r="A95" s="14"/>
      <c r="B95" s="15"/>
      <c r="C95" s="14"/>
      <c r="D95" s="15"/>
      <c r="E95" s="21"/>
      <c r="F95" s="17"/>
      <c r="G95" s="20"/>
    </row>
    <row r="96" spans="1:7" s="13" customFormat="1" ht="19.5" customHeight="1">
      <c r="A96" s="14"/>
      <c r="B96" s="15"/>
      <c r="C96" s="14"/>
      <c r="D96" s="15"/>
      <c r="E96" s="21"/>
      <c r="F96" s="17"/>
      <c r="G96" s="20"/>
    </row>
    <row r="97" spans="1:7" s="13" customFormat="1" ht="19.5" customHeight="1">
      <c r="A97" s="14"/>
      <c r="B97" s="15"/>
      <c r="C97" s="14"/>
      <c r="D97" s="15"/>
      <c r="E97" s="21"/>
      <c r="F97" s="17"/>
      <c r="G97" s="20"/>
    </row>
    <row r="98" spans="1:7" s="13" customFormat="1" ht="19.5" customHeight="1">
      <c r="A98" s="14"/>
      <c r="B98" s="22"/>
      <c r="C98" s="23"/>
      <c r="D98" s="22"/>
      <c r="E98" s="24"/>
      <c r="F98" s="17"/>
      <c r="G98" s="20"/>
    </row>
    <row r="99" spans="1:7" s="13" customFormat="1" ht="19.5" customHeight="1">
      <c r="A99" s="14"/>
      <c r="B99" s="15"/>
      <c r="C99" s="14"/>
      <c r="D99" s="15"/>
      <c r="E99" s="21"/>
      <c r="F99" s="17"/>
      <c r="G99" s="20"/>
    </row>
    <row r="100" spans="1:7" s="13" customFormat="1" ht="19.5" customHeight="1">
      <c r="A100" s="14"/>
      <c r="B100" s="15"/>
      <c r="C100" s="14"/>
      <c r="D100" s="15"/>
      <c r="E100" s="21"/>
      <c r="F100" s="17"/>
      <c r="G100" s="20"/>
    </row>
    <row r="101" spans="1:7" s="13" customFormat="1" ht="19.5" customHeight="1">
      <c r="A101" s="14"/>
      <c r="B101" s="15"/>
      <c r="C101" s="14"/>
      <c r="D101" s="15"/>
      <c r="E101" s="21"/>
      <c r="F101" s="17"/>
      <c r="G101" s="20"/>
    </row>
    <row r="102" spans="1:7" s="13" customFormat="1" ht="19.5" customHeight="1">
      <c r="A102" s="14"/>
      <c r="B102" s="15"/>
      <c r="C102" s="14"/>
      <c r="D102" s="15"/>
      <c r="E102" s="21"/>
      <c r="F102" s="17"/>
      <c r="G102" s="20"/>
    </row>
    <row r="103" spans="1:7" s="13" customFormat="1" ht="19.5" customHeight="1">
      <c r="A103" s="14"/>
      <c r="B103" s="15"/>
      <c r="C103" s="14"/>
      <c r="D103" s="15"/>
      <c r="E103" s="25"/>
      <c r="F103" s="17"/>
      <c r="G103" s="20"/>
    </row>
    <row r="104" spans="1:7" s="13" customFormat="1" ht="19.5" customHeight="1">
      <c r="A104" s="14"/>
      <c r="B104" s="15"/>
      <c r="C104" s="14"/>
      <c r="D104" s="15"/>
      <c r="E104" s="25"/>
      <c r="F104" s="17"/>
      <c r="G104" s="20"/>
    </row>
    <row r="105" spans="1:7" s="13" customFormat="1" ht="19.5" customHeight="1">
      <c r="A105" s="14"/>
      <c r="B105" s="15"/>
      <c r="C105" s="14"/>
      <c r="D105" s="15"/>
      <c r="E105" s="25"/>
      <c r="F105" s="17"/>
      <c r="G105" s="20"/>
    </row>
    <row r="106" spans="1:7" s="13" customFormat="1" ht="19.5" customHeight="1">
      <c r="A106" s="14"/>
      <c r="B106" s="15"/>
      <c r="C106" s="14"/>
      <c r="D106" s="15"/>
      <c r="E106" s="25"/>
      <c r="F106" s="17"/>
      <c r="G106" s="20"/>
    </row>
    <row r="107" spans="1:7" s="13" customFormat="1" ht="19.5" customHeight="1">
      <c r="A107" s="14"/>
      <c r="B107" s="15"/>
      <c r="C107" s="14"/>
      <c r="D107" s="15"/>
      <c r="E107" s="25"/>
      <c r="F107" s="17"/>
      <c r="G107" s="20"/>
    </row>
    <row r="108" spans="1:7" s="13" customFormat="1" ht="19.5" customHeight="1">
      <c r="A108" s="14"/>
      <c r="B108" s="15"/>
      <c r="C108" s="14"/>
      <c r="D108" s="15"/>
      <c r="E108" s="25"/>
      <c r="F108" s="17"/>
      <c r="G108" s="20"/>
    </row>
    <row r="109" spans="1:7" s="13" customFormat="1" ht="19.5" customHeight="1">
      <c r="A109" s="14"/>
      <c r="B109" s="15"/>
      <c r="C109" s="14"/>
      <c r="D109" s="15"/>
      <c r="E109" s="25"/>
      <c r="F109" s="17"/>
      <c r="G109" s="20"/>
    </row>
    <row r="110" spans="1:7" s="13" customFormat="1" ht="19.5" customHeight="1">
      <c r="A110" s="14"/>
      <c r="B110" s="15"/>
      <c r="C110" s="14"/>
      <c r="D110" s="15"/>
      <c r="E110" s="25"/>
      <c r="F110" s="17"/>
      <c r="G110" s="20"/>
    </row>
    <row r="111" spans="1:7" s="13" customFormat="1" ht="19.5" customHeight="1">
      <c r="A111" s="14"/>
      <c r="B111" s="15"/>
      <c r="C111" s="14"/>
      <c r="D111" s="15"/>
      <c r="E111" s="25"/>
      <c r="F111" s="17"/>
      <c r="G111" s="20"/>
    </row>
    <row r="112" spans="1:7" s="13" customFormat="1" ht="19.5" customHeight="1">
      <c r="A112" s="14"/>
      <c r="B112" s="15"/>
      <c r="C112" s="14"/>
      <c r="D112" s="15"/>
      <c r="E112" s="25"/>
      <c r="F112" s="17"/>
      <c r="G112" s="20"/>
    </row>
    <row r="113" spans="1:7" s="13" customFormat="1" ht="19.5" customHeight="1">
      <c r="A113" s="14"/>
      <c r="B113" s="15"/>
      <c r="C113" s="14"/>
      <c r="D113" s="15"/>
      <c r="E113" s="25"/>
      <c r="F113" s="17"/>
      <c r="G113" s="20"/>
    </row>
    <row r="114" spans="1:7" s="13" customFormat="1" ht="19.5" customHeight="1">
      <c r="A114" s="14"/>
      <c r="B114" s="15"/>
      <c r="C114" s="14"/>
      <c r="D114" s="15"/>
      <c r="E114" s="25"/>
      <c r="F114" s="17"/>
      <c r="G114" s="20"/>
    </row>
    <row r="115" spans="1:7" s="13" customFormat="1" ht="19.5" customHeight="1">
      <c r="A115" s="14"/>
      <c r="B115" s="15"/>
      <c r="C115" s="14"/>
      <c r="D115" s="15"/>
      <c r="E115" s="25"/>
      <c r="F115" s="17"/>
      <c r="G115" s="20"/>
    </row>
    <row r="116" spans="1:7" s="13" customFormat="1" ht="19.5" customHeight="1">
      <c r="A116" s="14"/>
      <c r="B116" s="15"/>
      <c r="C116" s="14"/>
      <c r="D116" s="15"/>
      <c r="E116" s="25"/>
      <c r="F116" s="17"/>
      <c r="G116" s="20"/>
    </row>
    <row r="117" spans="1:7" s="13" customFormat="1" ht="19.5" customHeight="1">
      <c r="A117" s="14"/>
      <c r="B117" s="15"/>
      <c r="C117" s="14"/>
      <c r="D117" s="15"/>
      <c r="E117" s="25"/>
      <c r="F117" s="17"/>
      <c r="G117" s="20"/>
    </row>
    <row r="118" spans="1:7" s="13" customFormat="1" ht="19.5" customHeight="1">
      <c r="A118" s="14"/>
      <c r="B118" s="15"/>
      <c r="C118" s="14"/>
      <c r="D118" s="15"/>
      <c r="E118" s="25"/>
      <c r="F118" s="17"/>
      <c r="G118" s="20"/>
    </row>
    <row r="119" spans="1:7" s="13" customFormat="1" ht="16.5" customHeight="1">
      <c r="A119" s="14"/>
      <c r="B119" s="26"/>
      <c r="C119" s="27"/>
      <c r="D119" s="26"/>
      <c r="E119" s="28"/>
      <c r="F119" s="17"/>
      <c r="G119" s="20"/>
    </row>
    <row r="120" spans="1:7" s="13" customFormat="1" ht="21.75" customHeight="1">
      <c r="A120" s="14"/>
      <c r="B120" s="26"/>
      <c r="C120" s="27"/>
      <c r="D120" s="26"/>
      <c r="E120" s="28"/>
      <c r="F120" s="17"/>
      <c r="G120" s="20"/>
    </row>
    <row r="121" spans="1:7" s="13" customFormat="1" ht="19.5" customHeight="1">
      <c r="A121" s="14"/>
      <c r="B121" s="26"/>
      <c r="C121" s="27"/>
      <c r="D121" s="26"/>
      <c r="E121" s="28"/>
      <c r="F121" s="17"/>
      <c r="G121" s="20"/>
    </row>
    <row r="122" spans="1:7" s="13" customFormat="1" ht="19.5" customHeight="1">
      <c r="A122" s="14"/>
      <c r="B122" s="26"/>
      <c r="C122" s="27"/>
      <c r="D122" s="26"/>
      <c r="E122" s="28"/>
      <c r="F122" s="17"/>
      <c r="G122" s="20"/>
    </row>
    <row r="123" spans="1:7" s="13" customFormat="1" ht="19.5" customHeight="1">
      <c r="A123" s="14"/>
      <c r="B123" s="26"/>
      <c r="C123" s="27"/>
      <c r="D123" s="26"/>
      <c r="E123" s="28"/>
      <c r="F123" s="17"/>
      <c r="G123" s="20"/>
    </row>
    <row r="124" spans="1:7" s="13" customFormat="1" ht="26.25" customHeight="1">
      <c r="A124" s="14"/>
      <c r="B124" s="26"/>
      <c r="C124" s="27"/>
      <c r="D124" s="26"/>
      <c r="E124" s="28"/>
      <c r="F124" s="17"/>
      <c r="G124" s="20"/>
    </row>
    <row r="125" spans="1:7" s="13" customFormat="1" ht="19.5" customHeight="1">
      <c r="A125" s="14"/>
      <c r="B125" s="26"/>
      <c r="C125" s="27"/>
      <c r="D125" s="26"/>
      <c r="E125" s="28"/>
      <c r="F125" s="17"/>
      <c r="G125" s="20"/>
    </row>
    <row r="126" spans="1:7" s="13" customFormat="1" ht="19.5" customHeight="1">
      <c r="A126" s="14"/>
      <c r="B126" s="26"/>
      <c r="C126" s="27"/>
      <c r="D126" s="26"/>
      <c r="E126" s="28"/>
      <c r="F126" s="17"/>
      <c r="G126" s="20"/>
    </row>
    <row r="127" spans="1:7" s="13" customFormat="1" ht="19.5" customHeight="1">
      <c r="A127" s="14"/>
      <c r="B127" s="26"/>
      <c r="C127" s="27"/>
      <c r="D127" s="26"/>
      <c r="E127" s="28"/>
      <c r="F127" s="17"/>
      <c r="G127" s="20"/>
    </row>
    <row r="128" spans="1:7" s="13" customFormat="1" ht="26.25" customHeight="1">
      <c r="A128" s="14"/>
      <c r="B128" s="26"/>
      <c r="C128" s="27"/>
      <c r="D128" s="26"/>
      <c r="E128" s="28"/>
      <c r="F128" s="17"/>
      <c r="G128" s="20"/>
    </row>
    <row r="129" spans="1:7" s="13" customFormat="1" ht="27.75" customHeight="1">
      <c r="A129" s="14"/>
      <c r="B129" s="26"/>
      <c r="C129" s="27"/>
      <c r="D129" s="26"/>
      <c r="E129" s="28"/>
      <c r="F129" s="17"/>
      <c r="G129" s="20"/>
    </row>
    <row r="130" spans="1:7" s="13" customFormat="1" ht="19.5" customHeight="1">
      <c r="A130" s="14"/>
      <c r="B130" s="26"/>
      <c r="C130" s="27"/>
      <c r="D130" s="26"/>
      <c r="E130" s="28"/>
      <c r="F130" s="17"/>
      <c r="G130" s="20"/>
    </row>
    <row r="131" spans="1:7" s="13" customFormat="1" ht="19.5" customHeight="1">
      <c r="A131" s="14"/>
      <c r="B131" s="26"/>
      <c r="C131" s="27"/>
      <c r="D131" s="26"/>
      <c r="E131" s="28"/>
      <c r="F131" s="17"/>
      <c r="G131" s="20"/>
    </row>
    <row r="132" spans="1:7" s="13" customFormat="1" ht="19.5" customHeight="1">
      <c r="A132" s="14"/>
      <c r="B132" s="26"/>
      <c r="C132" s="27"/>
      <c r="D132" s="26"/>
      <c r="E132" s="28"/>
      <c r="F132" s="17"/>
      <c r="G132" s="20"/>
    </row>
    <row r="133" spans="1:7" s="13" customFormat="1" ht="19.5" customHeight="1">
      <c r="A133" s="14"/>
      <c r="B133" s="26"/>
      <c r="C133" s="27"/>
      <c r="D133" s="26"/>
      <c r="E133" s="28"/>
      <c r="F133" s="17"/>
      <c r="G133" s="20"/>
    </row>
    <row r="134" spans="1:7" s="13" customFormat="1" ht="19.5" customHeight="1">
      <c r="A134" s="14"/>
      <c r="B134" s="26"/>
      <c r="C134" s="27"/>
      <c r="D134" s="26"/>
      <c r="E134" s="28"/>
      <c r="F134" s="17"/>
      <c r="G134" s="20"/>
    </row>
    <row r="135" spans="1:7" s="13" customFormat="1" ht="19.5" customHeight="1">
      <c r="A135" s="14"/>
      <c r="B135" s="15"/>
      <c r="C135" s="14"/>
      <c r="D135" s="15"/>
      <c r="E135" s="21"/>
      <c r="F135" s="17"/>
      <c r="G135" s="20"/>
    </row>
    <row r="136" spans="1:7" s="13" customFormat="1" ht="19.5" customHeight="1">
      <c r="A136" s="14"/>
      <c r="B136" s="15"/>
      <c r="C136" s="14"/>
      <c r="D136" s="15"/>
      <c r="E136" s="21"/>
      <c r="F136" s="17"/>
      <c r="G136" s="20"/>
    </row>
    <row r="137" spans="1:7" s="13" customFormat="1" ht="19.5" customHeight="1">
      <c r="A137" s="14"/>
      <c r="B137" s="15"/>
      <c r="C137" s="14"/>
      <c r="D137" s="15"/>
      <c r="E137" s="21"/>
      <c r="F137" s="17"/>
      <c r="G137" s="20"/>
    </row>
    <row r="138" spans="1:7" s="13" customFormat="1" ht="19.5" customHeight="1">
      <c r="A138" s="14"/>
      <c r="B138" s="15"/>
      <c r="C138" s="14"/>
      <c r="D138" s="15"/>
      <c r="E138" s="21"/>
      <c r="F138" s="17"/>
      <c r="G138" s="20"/>
    </row>
    <row r="139" spans="1:7" s="13" customFormat="1" ht="19.5" customHeight="1">
      <c r="A139" s="14"/>
      <c r="B139" s="15"/>
      <c r="C139" s="14"/>
      <c r="D139" s="15"/>
      <c r="E139" s="21"/>
      <c r="F139" s="17"/>
      <c r="G139" s="20"/>
    </row>
    <row r="140" spans="1:7" s="13" customFormat="1" ht="19.5" customHeight="1">
      <c r="A140" s="14"/>
      <c r="B140" s="15"/>
      <c r="C140" s="14"/>
      <c r="D140" s="15"/>
      <c r="E140" s="21"/>
      <c r="F140" s="17"/>
      <c r="G140" s="20"/>
    </row>
    <row r="141" spans="1:7" s="13" customFormat="1" ht="19.5" customHeight="1">
      <c r="A141" s="14"/>
      <c r="B141" s="15"/>
      <c r="C141" s="14"/>
      <c r="D141" s="15"/>
      <c r="E141" s="21"/>
      <c r="F141" s="17"/>
      <c r="G141" s="20"/>
    </row>
    <row r="142" spans="1:7" s="13" customFormat="1" ht="19.5" customHeight="1">
      <c r="A142" s="14"/>
      <c r="B142" s="15"/>
      <c r="C142" s="14"/>
      <c r="D142" s="15"/>
      <c r="E142" s="21"/>
      <c r="F142" s="17"/>
      <c r="G142" s="20"/>
    </row>
    <row r="143" spans="1:7" s="13" customFormat="1" ht="19.5" customHeight="1">
      <c r="A143" s="14"/>
      <c r="B143" s="15"/>
      <c r="C143" s="14"/>
      <c r="D143" s="15"/>
      <c r="E143" s="21"/>
      <c r="F143" s="17"/>
      <c r="G143" s="20"/>
    </row>
    <row r="144" spans="1:7" s="13" customFormat="1" ht="19.5" customHeight="1">
      <c r="A144" s="14"/>
      <c r="B144" s="15"/>
      <c r="C144" s="14"/>
      <c r="D144" s="15"/>
      <c r="E144" s="21"/>
      <c r="F144" s="17"/>
      <c r="G144" s="20"/>
    </row>
    <row r="145" spans="1:7" s="13" customFormat="1" ht="19.5" customHeight="1">
      <c r="A145" s="14"/>
      <c r="B145" s="15"/>
      <c r="C145" s="14"/>
      <c r="D145" s="15"/>
      <c r="E145" s="21"/>
      <c r="F145" s="17"/>
      <c r="G145" s="20"/>
    </row>
    <row r="146" spans="1:7" s="13" customFormat="1" ht="19.5" customHeight="1">
      <c r="A146" s="14"/>
      <c r="B146" s="15"/>
      <c r="C146" s="14"/>
      <c r="D146" s="15"/>
      <c r="E146" s="21"/>
      <c r="F146" s="17"/>
      <c r="G146" s="20"/>
    </row>
    <row r="147" spans="1:7" s="13" customFormat="1" ht="19.5" customHeight="1">
      <c r="A147" s="14"/>
      <c r="B147" s="15"/>
      <c r="C147" s="14"/>
      <c r="D147" s="15"/>
      <c r="E147" s="21"/>
      <c r="F147" s="17"/>
      <c r="G147" s="20"/>
    </row>
    <row r="148" spans="1:7" s="13" customFormat="1" ht="19.5" customHeight="1">
      <c r="A148" s="14"/>
      <c r="B148" s="15"/>
      <c r="C148" s="14"/>
      <c r="D148" s="15"/>
      <c r="E148" s="21"/>
      <c r="F148" s="17"/>
      <c r="G148" s="20"/>
    </row>
    <row r="149" spans="1:7" s="13" customFormat="1" ht="19.5" customHeight="1">
      <c r="A149" s="14"/>
      <c r="B149" s="15"/>
      <c r="C149" s="14"/>
      <c r="D149" s="15"/>
      <c r="E149" s="21"/>
      <c r="F149" s="17"/>
      <c r="G149" s="20"/>
    </row>
    <row r="150" spans="1:7" s="13" customFormat="1" ht="19.5" customHeight="1">
      <c r="A150" s="14"/>
      <c r="B150" s="15"/>
      <c r="C150" s="14"/>
      <c r="D150" s="15"/>
      <c r="E150" s="21"/>
      <c r="F150" s="17"/>
      <c r="G150" s="20"/>
    </row>
    <row r="151" spans="1:7" s="13" customFormat="1" ht="19.5" customHeight="1">
      <c r="A151" s="14"/>
      <c r="B151" s="15"/>
      <c r="C151" s="14"/>
      <c r="D151" s="15"/>
      <c r="E151" s="21"/>
      <c r="F151" s="17"/>
      <c r="G151" s="20"/>
    </row>
    <row r="152" spans="1:7" s="13" customFormat="1" ht="19.5" customHeight="1">
      <c r="A152" s="14"/>
      <c r="B152" s="26"/>
      <c r="C152" s="27"/>
      <c r="D152" s="26"/>
      <c r="E152" s="29"/>
      <c r="F152" s="17"/>
      <c r="G152" s="20"/>
    </row>
    <row r="153" spans="1:7" s="13" customFormat="1" ht="19.5" customHeight="1">
      <c r="A153" s="14"/>
      <c r="B153" s="26"/>
      <c r="C153" s="27"/>
      <c r="D153" s="26"/>
      <c r="E153" s="30"/>
      <c r="F153" s="17"/>
      <c r="G153" s="20"/>
    </row>
    <row r="154" spans="1:7" s="13" customFormat="1" ht="19.5" customHeight="1">
      <c r="A154" s="14"/>
      <c r="B154" s="26"/>
      <c r="C154" s="27"/>
      <c r="D154" s="26"/>
      <c r="E154" s="30"/>
      <c r="F154" s="17"/>
      <c r="G154" s="20"/>
    </row>
    <row r="155" spans="1:7" s="13" customFormat="1" ht="19.5" customHeight="1">
      <c r="A155" s="14"/>
      <c r="B155" s="26"/>
      <c r="C155" s="27"/>
      <c r="D155" s="26"/>
      <c r="E155" s="30"/>
      <c r="F155" s="17"/>
      <c r="G155" s="20"/>
    </row>
    <row r="156" spans="1:7" s="13" customFormat="1" ht="19.5" customHeight="1">
      <c r="A156" s="14"/>
      <c r="B156" s="26"/>
      <c r="C156" s="27"/>
      <c r="D156" s="26"/>
      <c r="E156" s="30"/>
      <c r="F156" s="17"/>
      <c r="G156" s="20"/>
    </row>
    <row r="157" spans="1:7" s="13" customFormat="1" ht="19.5" customHeight="1">
      <c r="A157" s="14"/>
      <c r="B157" s="26"/>
      <c r="C157" s="27"/>
      <c r="D157" s="26"/>
      <c r="E157" s="30"/>
      <c r="F157" s="17"/>
      <c r="G157" s="20"/>
    </row>
    <row r="158" spans="1:7" s="13" customFormat="1" ht="19.5" customHeight="1">
      <c r="A158" s="14"/>
      <c r="B158" s="26"/>
      <c r="C158" s="27"/>
      <c r="D158" s="26"/>
      <c r="E158" s="30"/>
      <c r="F158" s="17"/>
      <c r="G158" s="20"/>
    </row>
    <row r="159" spans="1:7" s="13" customFormat="1" ht="19.5" customHeight="1">
      <c r="A159" s="14"/>
      <c r="B159" s="26"/>
      <c r="C159" s="27"/>
      <c r="D159" s="26"/>
      <c r="E159" s="30"/>
      <c r="F159" s="17"/>
      <c r="G159" s="20"/>
    </row>
    <row r="160" spans="1:7" s="13" customFormat="1" ht="22.5" customHeight="1">
      <c r="A160" s="14"/>
      <c r="B160" s="26"/>
      <c r="C160" s="27"/>
      <c r="D160" s="26"/>
      <c r="E160" s="30"/>
      <c r="F160" s="17"/>
      <c r="G160" s="20"/>
    </row>
    <row r="161" spans="1:7" s="13" customFormat="1" ht="19.5" customHeight="1">
      <c r="A161" s="14"/>
      <c r="B161" s="26"/>
      <c r="C161" s="27"/>
      <c r="D161" s="26"/>
      <c r="E161" s="30"/>
      <c r="F161" s="17"/>
      <c r="G161" s="20"/>
    </row>
    <row r="162" spans="1:7" s="13" customFormat="1" ht="19.5" customHeight="1">
      <c r="A162" s="14"/>
      <c r="B162" s="26"/>
      <c r="C162" s="27"/>
      <c r="D162" s="26"/>
      <c r="E162" s="30"/>
      <c r="F162" s="17"/>
      <c r="G162" s="20"/>
    </row>
    <row r="163" spans="1:7" s="13" customFormat="1" ht="19.5" customHeight="1">
      <c r="A163" s="14"/>
      <c r="B163" s="26"/>
      <c r="C163" s="27"/>
      <c r="D163" s="26"/>
      <c r="E163" s="30"/>
      <c r="F163" s="17"/>
      <c r="G163" s="20"/>
    </row>
    <row r="164" spans="1:7" s="13" customFormat="1" ht="19.5" customHeight="1">
      <c r="A164" s="14"/>
      <c r="B164" s="26"/>
      <c r="C164" s="27"/>
      <c r="D164" s="26"/>
      <c r="E164" s="30"/>
      <c r="F164" s="17"/>
      <c r="G164" s="20"/>
    </row>
    <row r="165" spans="1:7" s="13" customFormat="1" ht="19.5" customHeight="1">
      <c r="A165" s="14"/>
      <c r="B165" s="26"/>
      <c r="C165" s="27"/>
      <c r="D165" s="26"/>
      <c r="E165" s="30"/>
      <c r="F165" s="17"/>
      <c r="G165" s="20"/>
    </row>
    <row r="166" spans="1:7" s="13" customFormat="1" ht="19.5" customHeight="1">
      <c r="A166" s="14"/>
      <c r="B166" s="26"/>
      <c r="C166" s="27"/>
      <c r="D166" s="26"/>
      <c r="E166" s="30"/>
      <c r="F166" s="17"/>
      <c r="G166" s="20"/>
    </row>
    <row r="167" spans="1:7" s="13" customFormat="1" ht="19.5" customHeight="1">
      <c r="A167" s="14"/>
      <c r="B167" s="26"/>
      <c r="C167" s="27"/>
      <c r="D167" s="26"/>
      <c r="E167" s="30"/>
      <c r="F167" s="17"/>
      <c r="G167" s="20"/>
    </row>
    <row r="168" spans="1:7" s="13" customFormat="1" ht="19.5" customHeight="1">
      <c r="A168" s="14"/>
      <c r="B168" s="26"/>
      <c r="C168" s="27"/>
      <c r="D168" s="26"/>
      <c r="E168" s="30"/>
      <c r="F168" s="17"/>
      <c r="G168" s="20"/>
    </row>
    <row r="169" spans="1:7" s="13" customFormat="1" ht="19.5" customHeight="1">
      <c r="A169" s="14"/>
      <c r="B169" s="26"/>
      <c r="C169" s="27"/>
      <c r="D169" s="26"/>
      <c r="E169" s="30"/>
      <c r="F169" s="17"/>
      <c r="G169" s="20"/>
    </row>
    <row r="170" spans="1:7" s="13" customFormat="1" ht="19.5" customHeight="1">
      <c r="A170" s="14"/>
      <c r="B170" s="26"/>
      <c r="C170" s="27"/>
      <c r="D170" s="26"/>
      <c r="E170" s="30"/>
      <c r="F170" s="17"/>
      <c r="G170" s="20"/>
    </row>
    <row r="171" spans="1:7" s="13" customFormat="1" ht="19.5" customHeight="1">
      <c r="A171" s="14"/>
      <c r="B171" s="26"/>
      <c r="C171" s="27"/>
      <c r="D171" s="26"/>
      <c r="E171" s="31"/>
      <c r="F171" s="17"/>
      <c r="G171" s="20"/>
    </row>
    <row r="172" spans="1:7" s="13" customFormat="1" ht="19.5" customHeight="1">
      <c r="A172" s="14"/>
      <c r="B172" s="26"/>
      <c r="C172" s="27"/>
      <c r="D172" s="26"/>
      <c r="E172" s="30"/>
      <c r="F172" s="17"/>
      <c r="G172" s="20"/>
    </row>
    <row r="173" spans="1:7" s="13" customFormat="1" ht="19.5" customHeight="1">
      <c r="A173" s="14"/>
      <c r="B173" s="15"/>
      <c r="C173" s="14"/>
      <c r="D173" s="15"/>
      <c r="E173" s="21"/>
      <c r="F173" s="17"/>
      <c r="G173" s="20"/>
    </row>
    <row r="174" spans="1:7" s="13" customFormat="1" ht="19.5" customHeight="1">
      <c r="A174" s="14"/>
      <c r="B174" s="32"/>
      <c r="C174" s="33"/>
      <c r="D174" s="32"/>
      <c r="E174" s="21"/>
      <c r="F174" s="17"/>
      <c r="G174" s="20"/>
    </row>
    <row r="175" spans="1:7" s="13" customFormat="1" ht="19.5" customHeight="1">
      <c r="A175" s="14"/>
      <c r="B175" s="15"/>
      <c r="C175" s="14"/>
      <c r="D175" s="15"/>
      <c r="E175" s="21"/>
      <c r="F175" s="17"/>
      <c r="G175" s="20"/>
    </row>
    <row r="176" spans="1:7" s="13" customFormat="1" ht="19.5" customHeight="1">
      <c r="A176" s="14"/>
      <c r="B176" s="15"/>
      <c r="C176" s="14"/>
      <c r="D176" s="15"/>
      <c r="E176" s="21"/>
      <c r="F176" s="17"/>
      <c r="G176" s="20"/>
    </row>
    <row r="177" spans="1:7" s="13" customFormat="1" ht="19.5" customHeight="1">
      <c r="A177" s="14"/>
      <c r="B177" s="15"/>
      <c r="C177" s="14"/>
      <c r="D177" s="15"/>
      <c r="E177" s="21"/>
      <c r="F177" s="17"/>
      <c r="G177" s="20"/>
    </row>
    <row r="178" spans="1:7" s="13" customFormat="1" ht="19.5" customHeight="1">
      <c r="A178" s="14"/>
      <c r="B178" s="15"/>
      <c r="C178" s="14"/>
      <c r="D178" s="15"/>
      <c r="E178" s="21"/>
      <c r="F178" s="17"/>
      <c r="G178" s="20"/>
    </row>
    <row r="179" spans="1:7" s="13" customFormat="1" ht="19.5" customHeight="1">
      <c r="A179" s="14"/>
      <c r="B179" s="15"/>
      <c r="C179" s="14"/>
      <c r="D179" s="15"/>
      <c r="E179" s="21"/>
      <c r="F179" s="17"/>
      <c r="G179" s="20"/>
    </row>
    <row r="180" spans="1:7" s="13" customFormat="1" ht="19.5" customHeight="1">
      <c r="A180" s="14"/>
      <c r="B180" s="15"/>
      <c r="C180" s="14"/>
      <c r="D180" s="15"/>
      <c r="E180" s="21"/>
      <c r="F180" s="17"/>
      <c r="G180" s="20"/>
    </row>
    <row r="181" spans="1:7" s="13" customFormat="1" ht="19.5" customHeight="1">
      <c r="A181" s="14"/>
      <c r="B181" s="15"/>
      <c r="C181" s="14"/>
      <c r="D181" s="15"/>
      <c r="E181" s="21"/>
      <c r="F181" s="17"/>
      <c r="G181" s="20"/>
    </row>
    <row r="182" spans="1:7" s="13" customFormat="1" ht="19.5" customHeight="1">
      <c r="A182" s="14"/>
      <c r="B182" s="15"/>
      <c r="C182" s="14"/>
      <c r="D182" s="15"/>
      <c r="E182" s="21"/>
      <c r="F182" s="17"/>
      <c r="G182" s="20"/>
    </row>
    <row r="183" spans="1:7" s="13" customFormat="1" ht="19.5" customHeight="1">
      <c r="A183" s="14"/>
      <c r="B183" s="32"/>
      <c r="C183" s="33"/>
      <c r="D183" s="32"/>
      <c r="E183" s="21"/>
      <c r="F183" s="17"/>
      <c r="G183" s="20"/>
    </row>
    <row r="184" spans="1:7" s="13" customFormat="1" ht="19.5" customHeight="1">
      <c r="A184" s="14"/>
      <c r="B184" s="15"/>
      <c r="C184" s="14"/>
      <c r="D184" s="15"/>
      <c r="E184" s="21"/>
      <c r="F184" s="17"/>
      <c r="G184" s="20"/>
    </row>
    <row r="185" spans="1:7" s="13" customFormat="1" ht="19.5" customHeight="1">
      <c r="A185" s="14"/>
      <c r="B185" s="15"/>
      <c r="C185" s="14"/>
      <c r="D185" s="15"/>
      <c r="E185" s="21"/>
      <c r="F185" s="17"/>
      <c r="G185" s="20"/>
    </row>
    <row r="186" spans="1:7" s="13" customFormat="1" ht="19.5" customHeight="1">
      <c r="A186" s="14"/>
      <c r="B186" s="32"/>
      <c r="C186" s="33"/>
      <c r="D186" s="32"/>
      <c r="E186" s="21"/>
      <c r="F186" s="17"/>
      <c r="G186" s="20"/>
    </row>
    <row r="187" spans="1:7" s="13" customFormat="1" ht="19.5" customHeight="1">
      <c r="A187" s="14"/>
      <c r="B187" s="15"/>
      <c r="C187" s="14"/>
      <c r="D187" s="15"/>
      <c r="E187" s="21"/>
      <c r="F187" s="17"/>
      <c r="G187" s="20"/>
    </row>
    <row r="188" spans="1:7" s="13" customFormat="1" ht="19.5" customHeight="1">
      <c r="A188" s="14"/>
      <c r="B188" s="32"/>
      <c r="C188" s="33"/>
      <c r="D188" s="32"/>
      <c r="E188" s="21"/>
      <c r="F188" s="17"/>
      <c r="G188" s="20"/>
    </row>
    <row r="189" spans="1:7" s="13" customFormat="1" ht="19.5" customHeight="1">
      <c r="A189" s="14"/>
      <c r="B189" s="15"/>
      <c r="C189" s="14"/>
      <c r="D189" s="15"/>
      <c r="E189" s="34"/>
      <c r="F189" s="17"/>
      <c r="G189" s="20"/>
    </row>
    <row r="190" spans="1:7" s="13" customFormat="1" ht="19.5" customHeight="1">
      <c r="A190" s="14"/>
      <c r="B190" s="15"/>
      <c r="C190" s="14"/>
      <c r="D190" s="15"/>
      <c r="E190" s="34"/>
      <c r="F190" s="17"/>
      <c r="G190" s="20"/>
    </row>
    <row r="191" spans="1:7" s="13" customFormat="1" ht="19.5" customHeight="1">
      <c r="A191" s="14"/>
      <c r="B191" s="15"/>
      <c r="C191" s="14"/>
      <c r="D191" s="15"/>
      <c r="E191" s="34"/>
      <c r="F191" s="17"/>
      <c r="G191" s="20"/>
    </row>
    <row r="192" spans="1:7" s="13" customFormat="1" ht="19.5" customHeight="1">
      <c r="A192" s="14"/>
      <c r="B192" s="15"/>
      <c r="C192" s="14"/>
      <c r="D192" s="15"/>
      <c r="E192" s="34"/>
      <c r="F192" s="17"/>
      <c r="G192" s="20"/>
    </row>
    <row r="193" spans="1:7" s="13" customFormat="1" ht="19.5" customHeight="1">
      <c r="A193" s="14"/>
      <c r="B193" s="15"/>
      <c r="C193" s="14"/>
      <c r="D193" s="15"/>
      <c r="E193" s="34"/>
      <c r="F193" s="17"/>
      <c r="G193" s="20"/>
    </row>
    <row r="194" spans="1:7" s="13" customFormat="1" ht="19.5" customHeight="1">
      <c r="A194" s="14"/>
      <c r="B194" s="15"/>
      <c r="C194" s="14"/>
      <c r="D194" s="15"/>
      <c r="E194" s="34"/>
      <c r="F194" s="17"/>
      <c r="G194" s="20"/>
    </row>
    <row r="195" spans="1:6" s="13" customFormat="1" ht="19.5" customHeight="1">
      <c r="A195" s="35"/>
      <c r="C195" s="35"/>
      <c r="E195" s="36"/>
      <c r="F195" s="37"/>
    </row>
    <row r="196" spans="1:6" s="13" customFormat="1" ht="19.5" customHeight="1">
      <c r="A196" s="35"/>
      <c r="C196" s="35"/>
      <c r="E196" s="36"/>
      <c r="F196" s="37"/>
    </row>
    <row r="197" spans="1:6" s="13" customFormat="1" ht="19.5" customHeight="1">
      <c r="A197" s="35"/>
      <c r="C197" s="35"/>
      <c r="E197" s="36"/>
      <c r="F197" s="37"/>
    </row>
    <row r="198" spans="1:6" s="13" customFormat="1" ht="19.5" customHeight="1">
      <c r="A198" s="35"/>
      <c r="C198" s="35"/>
      <c r="E198" s="36"/>
      <c r="F198" s="37"/>
    </row>
    <row r="199" spans="1:6" s="13" customFormat="1" ht="19.5" customHeight="1">
      <c r="A199" s="35"/>
      <c r="C199" s="35"/>
      <c r="E199" s="36"/>
      <c r="F199" s="37"/>
    </row>
    <row r="200" spans="1:6" s="13" customFormat="1" ht="19.5" customHeight="1">
      <c r="A200" s="35"/>
      <c r="C200" s="35"/>
      <c r="E200" s="36"/>
      <c r="F200" s="37"/>
    </row>
    <row r="201" spans="1:6" s="13" customFormat="1" ht="19.5" customHeight="1">
      <c r="A201" s="35"/>
      <c r="C201" s="35"/>
      <c r="E201" s="36"/>
      <c r="F201" s="37"/>
    </row>
    <row r="202" spans="1:6" s="13" customFormat="1" ht="19.5" customHeight="1">
      <c r="A202" s="35"/>
      <c r="C202" s="35"/>
      <c r="E202" s="36"/>
      <c r="F202" s="37"/>
    </row>
    <row r="203" spans="1:6" s="13" customFormat="1" ht="19.5" customHeight="1">
      <c r="A203" s="35"/>
      <c r="C203" s="35"/>
      <c r="E203" s="36"/>
      <c r="F203" s="37"/>
    </row>
    <row r="204" spans="1:6" s="13" customFormat="1" ht="19.5" customHeight="1">
      <c r="A204" s="35"/>
      <c r="C204" s="35"/>
      <c r="E204" s="36"/>
      <c r="F204" s="37"/>
    </row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</sheetData>
  <sheetProtection/>
  <mergeCells count="8">
    <mergeCell ref="I3:I4"/>
    <mergeCell ref="E3:E4"/>
    <mergeCell ref="H3:H4"/>
    <mergeCell ref="A1:F1"/>
    <mergeCell ref="A3:A4"/>
    <mergeCell ref="D3:D4"/>
    <mergeCell ref="C3:C4"/>
    <mergeCell ref="B3:B4"/>
  </mergeCells>
  <printOptions/>
  <pageMargins left="0.826771653543307" right="0.196850393700787" top="0.56" bottom="1.05" header="0.25" footer="0.27"/>
  <pageSetup horizontalDpi="600" verticalDpi="600" orientation="landscape" paperSize="9" scale="90" r:id="rId3"/>
  <headerFooter>
    <oddHeader>&amp;CCATALOG EXAMEN DE EVALUARE NAŢIONALĂ ANUL SCOLAR 2012-2013</oddHeader>
    <oddFooter>&amp;LPREŞEDINTE,
_________________________&amp;CMEMBRI,
_______________________
_______________________
_______________________&amp;RMEMBRI,
_________________________
_________________________
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8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8.28125" style="4" customWidth="1"/>
    <col min="2" max="2" width="17.140625" style="4" customWidth="1"/>
    <col min="3" max="3" width="6.8515625" style="8" customWidth="1"/>
    <col min="4" max="4" width="29.57421875" style="4" customWidth="1"/>
    <col min="5" max="5" width="7.7109375" style="4" customWidth="1"/>
    <col min="6" max="6" width="20.57421875" style="4" customWidth="1"/>
    <col min="7" max="7" width="10.57421875" style="4" customWidth="1"/>
    <col min="8" max="16384" width="9.140625" style="4" customWidth="1"/>
  </cols>
  <sheetData>
    <row r="1" spans="1:5" ht="15">
      <c r="A1" s="126" t="str">
        <f>'Titlu CATLOG'!A5</f>
        <v>SCOALA GIMNAZIALA MOVILENI</v>
      </c>
      <c r="B1" s="126"/>
      <c r="C1" s="126"/>
      <c r="D1" s="126"/>
      <c r="E1" s="38"/>
    </row>
    <row r="2" ht="15"/>
    <row r="3" spans="1:7" ht="23.25">
      <c r="A3" s="125" t="s">
        <v>19</v>
      </c>
      <c r="B3" s="125"/>
      <c r="C3" s="125"/>
      <c r="D3" s="125"/>
      <c r="E3" s="125"/>
      <c r="F3" s="125"/>
      <c r="G3" s="125"/>
    </row>
    <row r="4" spans="1:7" ht="18.75">
      <c r="A4" s="124"/>
      <c r="B4" s="124"/>
      <c r="C4" s="124"/>
      <c r="D4" s="124"/>
      <c r="E4" s="124"/>
      <c r="F4" s="124"/>
      <c r="G4" s="124"/>
    </row>
    <row r="5" ht="15"/>
    <row r="6" spans="1:7" ht="44.25" customHeight="1" thickBot="1">
      <c r="A6" s="44" t="s">
        <v>0</v>
      </c>
      <c r="B6" s="44" t="s">
        <v>21</v>
      </c>
      <c r="C6" s="44" t="s">
        <v>2</v>
      </c>
      <c r="D6" s="44" t="s">
        <v>23</v>
      </c>
      <c r="E6" s="44" t="s">
        <v>24</v>
      </c>
      <c r="F6" s="45" t="s">
        <v>4</v>
      </c>
      <c r="G6" s="46" t="s">
        <v>20</v>
      </c>
    </row>
    <row r="7" spans="1:7" ht="18" customHeight="1" thickTop="1">
      <c r="A7" s="55">
        <f>CATALOG!A5</f>
        <v>1</v>
      </c>
      <c r="B7" s="48" t="str">
        <f>CATALOG!B5</f>
        <v>ALEXE</v>
      </c>
      <c r="C7" s="49" t="str">
        <f>CATALOG!C5</f>
        <v>I</v>
      </c>
      <c r="D7" s="48" t="str">
        <f>CATALOG!D5</f>
        <v>NICUŞOR ADRIAN</v>
      </c>
      <c r="E7" s="67" t="s">
        <v>51</v>
      </c>
      <c r="F7" s="50" t="str">
        <f>CATALOG!$E5</f>
        <v>5010311-28-4601</v>
      </c>
      <c r="G7" s="63"/>
    </row>
    <row r="8" spans="1:7" ht="18" customHeight="1">
      <c r="A8" s="55">
        <f>CATALOG!A6</f>
        <v>2</v>
      </c>
      <c r="B8" s="48" t="str">
        <f>CATALOG!B6</f>
        <v>CALOTĂ</v>
      </c>
      <c r="C8" s="49" t="str">
        <f>CATALOG!C6</f>
        <v>D</v>
      </c>
      <c r="D8" s="48" t="str">
        <f>CATALOG!D6</f>
        <v>EMMA MARIA</v>
      </c>
      <c r="E8" s="67" t="s">
        <v>73</v>
      </c>
      <c r="F8" s="50" t="str">
        <f>CATALOG!$E6</f>
        <v>6020112-28-4601</v>
      </c>
      <c r="G8" s="63"/>
    </row>
    <row r="9" spans="1:7" ht="18" customHeight="1">
      <c r="A9" s="55">
        <f>CATALOG!A7</f>
        <v>3</v>
      </c>
      <c r="B9" s="48" t="str">
        <f>CATALOG!B7</f>
        <v>CALOTĂ</v>
      </c>
      <c r="C9" s="49" t="str">
        <f>CATALOG!C7</f>
        <v>I </v>
      </c>
      <c r="D9" s="48" t="str">
        <f>CATALOG!D7</f>
        <v>IRINA MIHAELA</v>
      </c>
      <c r="E9" s="67" t="s">
        <v>73</v>
      </c>
      <c r="F9" s="50" t="str">
        <f>CATALOG!$E7</f>
        <v>6010628-28-4543</v>
      </c>
      <c r="G9" s="63"/>
    </row>
    <row r="10" spans="1:7" ht="18" customHeight="1">
      <c r="A10" s="55">
        <f>CATALOG!A8</f>
        <v>4</v>
      </c>
      <c r="B10" s="48" t="str">
        <f>CATALOG!B8</f>
        <v>CALOTĂ</v>
      </c>
      <c r="C10" s="49" t="str">
        <f>CATALOG!C8</f>
        <v>M</v>
      </c>
      <c r="D10" s="48" t="str">
        <f>CATALOG!D8</f>
        <v>VALERIU GEORGIAN</v>
      </c>
      <c r="E10" s="67" t="s">
        <v>51</v>
      </c>
      <c r="F10" s="50" t="str">
        <f>CATALOG!$E8</f>
        <v>5010129-28-4554</v>
      </c>
      <c r="G10" s="63"/>
    </row>
    <row r="11" spans="1:7" ht="18" customHeight="1">
      <c r="A11" s="55">
        <f>CATALOG!A9</f>
        <v>5</v>
      </c>
      <c r="B11" s="48" t="str">
        <f>CATALOG!B9</f>
        <v>CÎRSTEA</v>
      </c>
      <c r="C11" s="49" t="str">
        <f>CATALOG!C9</f>
        <v>GH</v>
      </c>
      <c r="D11" s="48" t="str">
        <f>CATALOG!D9</f>
        <v>CĂLĂLIN IONUŢ</v>
      </c>
      <c r="E11" s="67" t="s">
        <v>51</v>
      </c>
      <c r="F11" s="50" t="str">
        <f>CATALOG!$E9</f>
        <v>5010914-28-4601</v>
      </c>
      <c r="G11" s="63"/>
    </row>
    <row r="12" spans="1:7" ht="18" customHeight="1">
      <c r="A12" s="55">
        <f>CATALOG!A10</f>
        <v>6</v>
      </c>
      <c r="B12" s="48" t="str">
        <f>CATALOG!B10</f>
        <v>COCEI</v>
      </c>
      <c r="C12" s="49" t="str">
        <f>CATALOG!C10</f>
        <v>GH</v>
      </c>
      <c r="D12" s="48" t="str">
        <f>CATALOG!D10</f>
        <v>IRINA MARIA</v>
      </c>
      <c r="E12" s="67" t="s">
        <v>73</v>
      </c>
      <c r="F12" s="50" t="str">
        <f>CATALOG!$E10</f>
        <v>6010807-28-4563</v>
      </c>
      <c r="G12" s="63"/>
    </row>
    <row r="13" spans="1:7" ht="18" customHeight="1">
      <c r="A13" s="55">
        <f>CATALOG!A11</f>
        <v>7</v>
      </c>
      <c r="B13" s="48" t="str">
        <f>CATALOG!B11</f>
        <v>COJOCARU</v>
      </c>
      <c r="C13" s="49" t="str">
        <f>CATALOG!C11</f>
        <v>GH</v>
      </c>
      <c r="D13" s="48" t="str">
        <f>CATALOG!D11</f>
        <v>GEORGIANA RODICA</v>
      </c>
      <c r="E13" s="67" t="s">
        <v>73</v>
      </c>
      <c r="F13" s="50" t="str">
        <f>CATALOG!$E11</f>
        <v>6010501-28-6404</v>
      </c>
      <c r="G13" s="63"/>
    </row>
    <row r="14" spans="1:7" ht="18" customHeight="1">
      <c r="A14" s="55">
        <f>CATALOG!A12</f>
        <v>8</v>
      </c>
      <c r="B14" s="48" t="str">
        <f>CATALOG!B12</f>
        <v>DIMA </v>
      </c>
      <c r="C14" s="49" t="str">
        <f>CATALOG!C12</f>
        <v>I</v>
      </c>
      <c r="D14" s="48" t="str">
        <f>CATALOG!D12</f>
        <v>ELENA</v>
      </c>
      <c r="E14" s="67" t="s">
        <v>73</v>
      </c>
      <c r="F14" s="50" t="str">
        <f>CATALOG!$E12</f>
        <v>6011213-28-4559</v>
      </c>
      <c r="G14" s="63"/>
    </row>
    <row r="15" spans="1:7" ht="18" customHeight="1">
      <c r="A15" s="55">
        <f>CATALOG!A13</f>
        <v>9</v>
      </c>
      <c r="B15" s="48" t="str">
        <f>CATALOG!B13</f>
        <v>DRĂGHICI</v>
      </c>
      <c r="C15" s="49" t="str">
        <f>CATALOG!C13</f>
        <v>M</v>
      </c>
      <c r="D15" s="48" t="str">
        <f>CATALOG!D13</f>
        <v>MIHAELA GEANINA</v>
      </c>
      <c r="E15" s="67" t="s">
        <v>73</v>
      </c>
      <c r="F15" s="50" t="str">
        <f>CATALOG!$E13</f>
        <v>6001226-28-4562</v>
      </c>
      <c r="G15" s="63"/>
    </row>
    <row r="16" spans="1:7" ht="18" customHeight="1">
      <c r="A16" s="55">
        <f>CATALOG!A14</f>
        <v>10</v>
      </c>
      <c r="B16" s="48" t="str">
        <f>CATALOG!B14</f>
        <v>DRĂGHICI</v>
      </c>
      <c r="C16" s="49" t="str">
        <f>CATALOG!C14</f>
        <v>V</v>
      </c>
      <c r="D16" s="48" t="str">
        <f>CATALOG!D14</f>
        <v>CIPRIAN ŞTEFANUŢ</v>
      </c>
      <c r="E16" s="67" t="s">
        <v>51</v>
      </c>
      <c r="F16" s="50" t="str">
        <f>CATALOG!$E14</f>
        <v>5020228-28-4553</v>
      </c>
      <c r="G16" s="63"/>
    </row>
    <row r="17" spans="1:7" ht="18" customHeight="1">
      <c r="A17" s="55">
        <f>CATALOG!A15</f>
        <v>11</v>
      </c>
      <c r="B17" s="48" t="str">
        <f>CATALOG!B15</f>
        <v>DUMITRANA</v>
      </c>
      <c r="C17" s="49" t="str">
        <f>CATALOG!C15</f>
        <v>D</v>
      </c>
      <c r="D17" s="48" t="str">
        <f>CATALOG!D15</f>
        <v>MARIA AURELIA</v>
      </c>
      <c r="E17" s="67" t="s">
        <v>73</v>
      </c>
      <c r="F17" s="50" t="str">
        <f>CATALOG!$E15</f>
        <v>6010729-28-4541</v>
      </c>
      <c r="G17" s="63"/>
    </row>
    <row r="18" spans="1:7" ht="18" customHeight="1">
      <c r="A18" s="55">
        <f>CATALOG!A16</f>
        <v>12</v>
      </c>
      <c r="B18" s="48" t="str">
        <f>CATALOG!B16</f>
        <v>ENE</v>
      </c>
      <c r="C18" s="49" t="str">
        <f>CATALOG!C16</f>
        <v>F</v>
      </c>
      <c r="D18" s="48" t="str">
        <f>CATALOG!D16</f>
        <v>GABRIEL ROBERT</v>
      </c>
      <c r="E18" s="67" t="s">
        <v>51</v>
      </c>
      <c r="F18" s="50" t="str">
        <f>CATALOG!$E16</f>
        <v>5010225-28-4549</v>
      </c>
      <c r="G18" s="63"/>
    </row>
    <row r="19" spans="1:7" ht="18" customHeight="1">
      <c r="A19" s="55">
        <f>CATALOG!A17</f>
        <v>13</v>
      </c>
      <c r="B19" s="48" t="str">
        <f>CATALOG!B17</f>
        <v>ENE</v>
      </c>
      <c r="C19" s="49" t="str">
        <f>CATALOG!C17</f>
        <v>N</v>
      </c>
      <c r="D19" s="48" t="str">
        <f>CATALOG!D17</f>
        <v>IONELA RAMONA</v>
      </c>
      <c r="E19" s="67" t="s">
        <v>73</v>
      </c>
      <c r="F19" s="50" t="str">
        <f>CATALOG!$E17</f>
        <v>6011013-28-6408</v>
      </c>
      <c r="G19" s="63"/>
    </row>
    <row r="20" spans="1:7" ht="18" customHeight="1">
      <c r="A20" s="55">
        <f>CATALOG!A18</f>
        <v>14</v>
      </c>
      <c r="B20" s="48" t="str">
        <f>CATALOG!B18</f>
        <v>IVAŞCU</v>
      </c>
      <c r="C20" s="49" t="str">
        <f>CATALOG!C18</f>
        <v>G</v>
      </c>
      <c r="D20" s="48" t="str">
        <f>CATALOG!D18</f>
        <v>ADRIAN TITE</v>
      </c>
      <c r="E20" s="67" t="s">
        <v>51</v>
      </c>
      <c r="F20" s="50" t="str">
        <f>CATALOG!$E18</f>
        <v>5011124-28-4551</v>
      </c>
      <c r="G20" s="63"/>
    </row>
    <row r="21" spans="1:7" ht="18" customHeight="1">
      <c r="A21" s="55">
        <f>CATALOG!A19</f>
        <v>15</v>
      </c>
      <c r="B21" s="48" t="str">
        <f>CATALOG!B19</f>
        <v>IVAŞCU</v>
      </c>
      <c r="C21" s="49" t="str">
        <f>CATALOG!C19</f>
        <v>V</v>
      </c>
      <c r="D21" s="48" t="str">
        <f>CATALOG!D19</f>
        <v>CONSTANTIN FLORIN</v>
      </c>
      <c r="E21" s="67" t="s">
        <v>51</v>
      </c>
      <c r="F21" s="50" t="str">
        <f>CATALOG!$E19</f>
        <v>5010316-28-4541</v>
      </c>
      <c r="G21" s="63"/>
    </row>
    <row r="22" spans="1:7" ht="18" customHeight="1">
      <c r="A22" s="55">
        <f>CATALOG!A20</f>
        <v>16</v>
      </c>
      <c r="B22" s="48" t="str">
        <f>CATALOG!B20</f>
        <v>IVAŞCU</v>
      </c>
      <c r="C22" s="49" t="str">
        <f>CATALOG!C20</f>
        <v>V</v>
      </c>
      <c r="D22" s="48" t="str">
        <f>CATALOG!D20</f>
        <v>IONUT MARIAN</v>
      </c>
      <c r="E22" s="67" t="s">
        <v>51</v>
      </c>
      <c r="F22" s="50" t="str">
        <f>CATALOG!$E20</f>
        <v>5010320-29-7250</v>
      </c>
      <c r="G22" s="63"/>
    </row>
    <row r="23" spans="1:7" ht="18" customHeight="1">
      <c r="A23" s="55">
        <f>CATALOG!A21</f>
        <v>17</v>
      </c>
      <c r="B23" s="48" t="str">
        <f>CATALOG!B21</f>
        <v>LIŢA</v>
      </c>
      <c r="C23" s="49" t="str">
        <f>CATALOG!C21</f>
        <v>V</v>
      </c>
      <c r="D23" s="48" t="str">
        <f>CATALOG!D21</f>
        <v>ADRIAN</v>
      </c>
      <c r="E23" s="67" t="s">
        <v>51</v>
      </c>
      <c r="F23" s="50" t="str">
        <f>CATALOG!$E21</f>
        <v>6080922-28-4596</v>
      </c>
      <c r="G23" s="63"/>
    </row>
    <row r="24" spans="1:7" ht="18" customHeight="1">
      <c r="A24" s="55">
        <f>CATALOG!A22</f>
        <v>18</v>
      </c>
      <c r="B24" s="48" t="str">
        <f>CATALOG!B22</f>
        <v>MARIN</v>
      </c>
      <c r="C24" s="49" t="str">
        <f>CATALOG!C22</f>
        <v>A</v>
      </c>
      <c r="D24" s="48" t="str">
        <f>CATALOG!D22</f>
        <v>ŞTEFANIA  </v>
      </c>
      <c r="E24" s="67" t="s">
        <v>73</v>
      </c>
      <c r="F24" s="50" t="str">
        <f>CATALOG!$E22</f>
        <v>6010130-28-0859</v>
      </c>
      <c r="G24" s="63"/>
    </row>
    <row r="25" spans="1:7" ht="18" customHeight="1">
      <c r="A25" s="55">
        <f>CATALOG!A23</f>
        <v>19</v>
      </c>
      <c r="B25" s="48" t="str">
        <f>CATALOG!B23</f>
        <v>MATEI</v>
      </c>
      <c r="C25" s="49" t="str">
        <f>CATALOG!C23</f>
        <v>M</v>
      </c>
      <c r="D25" s="48" t="str">
        <f>CATALOG!D23</f>
        <v>MARIN SAMI</v>
      </c>
      <c r="E25" s="67" t="s">
        <v>51</v>
      </c>
      <c r="F25" s="50" t="str">
        <f>CATALOG!$E23</f>
        <v>5010515-28-4544</v>
      </c>
      <c r="G25" s="63"/>
    </row>
    <row r="26" spans="1:7" ht="18" customHeight="1">
      <c r="A26" s="55">
        <f>CATALOG!A24</f>
        <v>20</v>
      </c>
      <c r="B26" s="48" t="str">
        <f>CATALOG!B24</f>
        <v>MATEI</v>
      </c>
      <c r="C26" s="49" t="str">
        <f>CATALOG!C24</f>
        <v>V</v>
      </c>
      <c r="D26" s="48" t="str">
        <f>CATALOG!D24</f>
        <v>ANA MARIA</v>
      </c>
      <c r="E26" s="67" t="s">
        <v>73</v>
      </c>
      <c r="F26" s="50" t="str">
        <f>CATALOG!$E24</f>
        <v>6010505-28-4591</v>
      </c>
      <c r="G26" s="63"/>
    </row>
    <row r="27" spans="1:7" ht="18" customHeight="1">
      <c r="A27" s="55">
        <f>CATALOG!A25</f>
        <v>21</v>
      </c>
      <c r="B27" s="48" t="str">
        <f>CATALOG!B25</f>
        <v>MATEI</v>
      </c>
      <c r="C27" s="49" t="str">
        <f>CATALOG!C25</f>
        <v>C</v>
      </c>
      <c r="D27" s="48" t="str">
        <f>CATALOG!D25</f>
        <v>IONUŢ DANIEL</v>
      </c>
      <c r="E27" s="67" t="s">
        <v>51</v>
      </c>
      <c r="F27" s="50" t="str">
        <f>CATALOG!$E25</f>
        <v>5011007-28-4563</v>
      </c>
      <c r="G27" s="63"/>
    </row>
    <row r="28" spans="1:7" ht="18" customHeight="1">
      <c r="A28" s="55">
        <f>CATALOG!A26</f>
        <v>22</v>
      </c>
      <c r="B28" s="48" t="str">
        <f>CATALOG!B26</f>
        <v>NEACŞU</v>
      </c>
      <c r="C28" s="49" t="str">
        <f>CATALOG!C26</f>
        <v>A</v>
      </c>
      <c r="D28" s="48" t="str">
        <f>CATALOG!D26</f>
        <v>ILIE CRISTIAN DANUŢ</v>
      </c>
      <c r="E28" s="67" t="s">
        <v>51</v>
      </c>
      <c r="F28" s="50" t="str">
        <f>CATALOG!$E26</f>
        <v>5010205-28-4556</v>
      </c>
      <c r="G28" s="63"/>
    </row>
    <row r="29" spans="1:7" ht="18" customHeight="1">
      <c r="A29" s="55">
        <f>CATALOG!A27</f>
        <v>23</v>
      </c>
      <c r="B29" s="48" t="str">
        <f>CATALOG!B27</f>
        <v>NEAGOIE</v>
      </c>
      <c r="C29" s="49" t="str">
        <f>CATALOG!C27</f>
        <v>M</v>
      </c>
      <c r="D29" s="48" t="str">
        <f>CATALOG!D27</f>
        <v>MIHAI ANDREI</v>
      </c>
      <c r="E29" s="67" t="s">
        <v>51</v>
      </c>
      <c r="F29" s="50" t="str">
        <f>CATALOG!$E27</f>
        <v>5010329-28-4543</v>
      </c>
      <c r="G29" s="63"/>
    </row>
    <row r="30" spans="1:7" ht="18" customHeight="1">
      <c r="A30" s="55">
        <f>CATALOG!A28</f>
        <v>24</v>
      </c>
      <c r="B30" s="48" t="str">
        <f>CATALOG!B28</f>
        <v>NICOLESCU</v>
      </c>
      <c r="C30" s="49" t="str">
        <f>CATALOG!C28</f>
        <v>D</v>
      </c>
      <c r="D30" s="48" t="str">
        <f>CATALOG!D28</f>
        <v>ALEXANDRU EUGEN</v>
      </c>
      <c r="E30" s="67" t="s">
        <v>51</v>
      </c>
      <c r="F30" s="50" t="str">
        <f>CATALOG!$E28</f>
        <v>5010702-28-4556</v>
      </c>
      <c r="G30" s="63"/>
    </row>
    <row r="31" spans="1:7" ht="18" customHeight="1">
      <c r="A31" s="55">
        <f>CATALOG!A29</f>
        <v>25</v>
      </c>
      <c r="B31" s="48" t="str">
        <f>CATALOG!B29</f>
        <v>PATRAŞCU</v>
      </c>
      <c r="C31" s="49" t="str">
        <f>CATALOG!C29</f>
        <v>M</v>
      </c>
      <c r="D31" s="48" t="str">
        <f>CATALOG!D29</f>
        <v>ALEXANDRU COSTINEL</v>
      </c>
      <c r="E31" s="67" t="s">
        <v>51</v>
      </c>
      <c r="F31" s="50" t="str">
        <f>CATALOG!$E29</f>
        <v>5020223-28-6406</v>
      </c>
      <c r="G31" s="63"/>
    </row>
    <row r="32" spans="1:7" ht="18" customHeight="1">
      <c r="A32" s="55">
        <f>CATALOG!A30</f>
        <v>26</v>
      </c>
      <c r="B32" s="48" t="str">
        <f>CATALOG!B30</f>
        <v>POPESCU</v>
      </c>
      <c r="C32" s="49" t="str">
        <f>CATALOG!C30</f>
        <v>M</v>
      </c>
      <c r="D32" s="48" t="str">
        <f>CATALOG!D30</f>
        <v>ALIN IONUŢ</v>
      </c>
      <c r="E32" s="67" t="s">
        <v>51</v>
      </c>
      <c r="F32" s="50" t="str">
        <f>CATALOG!$E30</f>
        <v>5011024-28-4541</v>
      </c>
      <c r="G32" s="63"/>
    </row>
    <row r="33" spans="1:7" ht="18" customHeight="1">
      <c r="A33" s="55">
        <f>CATALOG!A31</f>
        <v>27</v>
      </c>
      <c r="B33" s="48" t="str">
        <f>CATALOG!B31</f>
        <v>PETRE</v>
      </c>
      <c r="C33" s="49" t="str">
        <f>CATALOG!C31</f>
        <v>F</v>
      </c>
      <c r="D33" s="48" t="str">
        <f>CATALOG!D31</f>
        <v>ANA MARIA</v>
      </c>
      <c r="E33" s="67" t="s">
        <v>73</v>
      </c>
      <c r="F33" s="50" t="str">
        <f>CATALOG!$E31</f>
        <v>6010926-28-4549</v>
      </c>
      <c r="G33" s="63"/>
    </row>
    <row r="34" spans="1:7" ht="18" customHeight="1">
      <c r="A34" s="55">
        <f>CATALOG!A32</f>
        <v>28</v>
      </c>
      <c r="B34" s="48" t="str">
        <f>CATALOG!B32</f>
        <v>PETRE</v>
      </c>
      <c r="C34" s="49" t="str">
        <f>CATALOG!C32</f>
        <v>C</v>
      </c>
      <c r="D34" s="48" t="str">
        <f>CATALOG!D32</f>
        <v>MIHAI ANDREI</v>
      </c>
      <c r="E34" s="67" t="s">
        <v>51</v>
      </c>
      <c r="F34" s="50" t="str">
        <f>CATALOG!$E32</f>
        <v>5020214-28-4549</v>
      </c>
      <c r="G34" s="63"/>
    </row>
    <row r="35" spans="1:7" ht="18" customHeight="1">
      <c r="A35" s="55">
        <f>CATALOG!A33</f>
        <v>29</v>
      </c>
      <c r="B35" s="48" t="str">
        <f>CATALOG!B33</f>
        <v>POPA</v>
      </c>
      <c r="C35" s="49" t="str">
        <f>CATALOG!C33</f>
        <v>D</v>
      </c>
      <c r="D35" s="48" t="str">
        <f>CATALOG!D33</f>
        <v>MARIAN CRISTIAN</v>
      </c>
      <c r="E35" s="67" t="s">
        <v>51</v>
      </c>
      <c r="F35" s="50" t="str">
        <f>CATALOG!$E33</f>
        <v>5010122-28-4555</v>
      </c>
      <c r="G35" s="63"/>
    </row>
    <row r="36" spans="1:7" ht="18" customHeight="1">
      <c r="A36" s="55">
        <f>CATALOG!A34</f>
        <v>30</v>
      </c>
      <c r="B36" s="48" t="str">
        <f>CATALOG!B34</f>
        <v>SANDU</v>
      </c>
      <c r="C36" s="49" t="str">
        <f>CATALOG!C34</f>
        <v>V</v>
      </c>
      <c r="D36" s="48" t="str">
        <f>CATALOG!D34</f>
        <v>RODICA ADRIANA</v>
      </c>
      <c r="E36" s="67" t="s">
        <v>73</v>
      </c>
      <c r="F36" s="50" t="str">
        <f>CATALOG!$E34</f>
        <v>6020426-28-4549</v>
      </c>
      <c r="G36" s="63"/>
    </row>
    <row r="37" spans="1:7" ht="18" customHeight="1">
      <c r="A37" s="55">
        <f>CATALOG!A35</f>
        <v>31</v>
      </c>
      <c r="B37" s="48" t="str">
        <f>CATALOG!B35</f>
        <v>SOFRONIE</v>
      </c>
      <c r="C37" s="49" t="str">
        <f>CATALOG!C35</f>
        <v>G</v>
      </c>
      <c r="D37" s="48" t="str">
        <f>CATALOG!D35</f>
        <v>ROBERT MARIAN</v>
      </c>
      <c r="E37" s="67" t="s">
        <v>51</v>
      </c>
      <c r="F37" s="50" t="str">
        <f>CATALOG!$E35</f>
        <v>5010912-28-4575</v>
      </c>
      <c r="G37" s="63"/>
    </row>
    <row r="38" spans="1:7" ht="18" customHeight="1">
      <c r="A38" s="55">
        <f>CATALOG!A36</f>
        <v>32</v>
      </c>
      <c r="B38" s="48" t="str">
        <f>CATALOG!B36</f>
        <v>STANILĂ</v>
      </c>
      <c r="C38" s="49" t="str">
        <f>CATALOG!C36</f>
        <v>C</v>
      </c>
      <c r="D38" s="48" t="str">
        <f>CATALOG!D36</f>
        <v>ILEANA GEORGIANA</v>
      </c>
      <c r="E38" s="67" t="s">
        <v>73</v>
      </c>
      <c r="F38" s="50" t="str">
        <f>CATALOG!$E36</f>
        <v>6020220-28-4545</v>
      </c>
      <c r="G38" s="63"/>
    </row>
    <row r="39" spans="1:7" ht="18" customHeight="1">
      <c r="A39" s="55">
        <f>CATALOG!A37</f>
        <v>33</v>
      </c>
      <c r="B39" s="48" t="str">
        <f>CATALOG!B37</f>
        <v>TEODORESCU</v>
      </c>
      <c r="C39" s="49" t="str">
        <f>CATALOG!C37</f>
        <v>I</v>
      </c>
      <c r="D39" s="48" t="str">
        <f>CATALOG!D37</f>
        <v>MARIN</v>
      </c>
      <c r="E39" s="67" t="s">
        <v>51</v>
      </c>
      <c r="F39" s="50" t="str">
        <f>CATALOG!$E37</f>
        <v>5011122-28-4548</v>
      </c>
      <c r="G39" s="63"/>
    </row>
    <row r="40" spans="1:7" ht="18" customHeight="1">
      <c r="A40" s="55">
        <f>CATALOG!A38</f>
        <v>34</v>
      </c>
      <c r="B40" s="48" t="str">
        <f>CATALOG!B38</f>
        <v>TOMA</v>
      </c>
      <c r="C40" s="49" t="str">
        <f>CATALOG!C38</f>
        <v>I</v>
      </c>
      <c r="D40" s="48" t="str">
        <f>CATALOG!D38</f>
        <v>OCTAVIAN DUMITRU</v>
      </c>
      <c r="E40" s="67" t="s">
        <v>51</v>
      </c>
      <c r="F40" s="50" t="str">
        <f>CATALOG!$E38</f>
        <v>5020613-28-4559</v>
      </c>
      <c r="G40" s="63"/>
    </row>
    <row r="41" spans="1:7" ht="18" customHeight="1">
      <c r="A41" s="55">
        <f>CATALOG!A39</f>
        <v>35</v>
      </c>
      <c r="B41" s="48" t="str">
        <f>CATALOG!B39</f>
        <v>TOMA</v>
      </c>
      <c r="C41" s="49" t="str">
        <f>CATALOG!C39</f>
        <v>T</v>
      </c>
      <c r="D41" s="48" t="str">
        <f>CATALOG!D39</f>
        <v>GEORGE IULIAN</v>
      </c>
      <c r="E41" s="67" t="s">
        <v>51</v>
      </c>
      <c r="F41" s="50" t="str">
        <f>CATALOG!$E39</f>
        <v>5010709-28-4547</v>
      </c>
      <c r="G41" s="63"/>
    </row>
    <row r="42" spans="1:7" ht="18" customHeight="1">
      <c r="A42" s="55">
        <f>CATALOG!A40</f>
        <v>36</v>
      </c>
      <c r="B42" s="48" t="str">
        <f>CATALOG!B40</f>
        <v>UNGUREANU</v>
      </c>
      <c r="C42" s="49" t="str">
        <f>CATALOG!C40</f>
        <v>F</v>
      </c>
      <c r="D42" s="48" t="str">
        <f>CATALOG!D40</f>
        <v>NICOLAE CATALIN</v>
      </c>
      <c r="E42" s="67" t="s">
        <v>51</v>
      </c>
      <c r="F42" s="50" t="str">
        <f>CATALOG!$E40</f>
        <v>5011113-28-4545</v>
      </c>
      <c r="G42" s="63"/>
    </row>
    <row r="43" spans="1:7" ht="18" customHeight="1">
      <c r="A43" s="55">
        <f>CATALOG!A41</f>
        <v>37</v>
      </c>
      <c r="B43" s="48" t="str">
        <f>CATALOG!B41</f>
        <v>VÎLCEA</v>
      </c>
      <c r="C43" s="49" t="str">
        <f>CATALOG!C41</f>
        <v>I </v>
      </c>
      <c r="D43" s="48" t="str">
        <f>CATALOG!D41</f>
        <v>MARIA DANIELA</v>
      </c>
      <c r="E43" s="67" t="s">
        <v>73</v>
      </c>
      <c r="F43" s="50" t="str">
        <f>CATALOG!$E41</f>
        <v>6010501-28-4558</v>
      </c>
      <c r="G43" s="63"/>
    </row>
    <row r="44" spans="1:7" ht="18" customHeight="1">
      <c r="A44" s="55">
        <f>CATALOG!A42</f>
        <v>38</v>
      </c>
      <c r="B44" s="48" t="str">
        <f>CATALOG!B42</f>
        <v>VITAN </v>
      </c>
      <c r="C44" s="49" t="str">
        <f>CATALOG!C42</f>
        <v>C</v>
      </c>
      <c r="D44" s="48" t="str">
        <f>CATALOG!D42</f>
        <v>LAURENŢIU ANDREI</v>
      </c>
      <c r="E44" s="67" t="s">
        <v>51</v>
      </c>
      <c r="F44" s="50" t="str">
        <f>CATALOG!$E42</f>
        <v>5010831-28-6401</v>
      </c>
      <c r="G44" s="63"/>
    </row>
    <row r="45" spans="1:7" ht="18" customHeight="1">
      <c r="A45" s="55" t="e">
        <f>CATALOG!#REF!</f>
        <v>#REF!</v>
      </c>
      <c r="B45" s="48" t="e">
        <f>CATALOG!#REF!</f>
        <v>#REF!</v>
      </c>
      <c r="C45" s="49" t="e">
        <f>CATALOG!#REF!</f>
        <v>#REF!</v>
      </c>
      <c r="D45" s="48" t="e">
        <f>CATALOG!#REF!</f>
        <v>#REF!</v>
      </c>
      <c r="E45" s="56"/>
      <c r="F45" s="50" t="e">
        <f>CATALOG!#REF!</f>
        <v>#REF!</v>
      </c>
      <c r="G45" s="63"/>
    </row>
    <row r="46" spans="1:7" ht="18" customHeight="1">
      <c r="A46" s="55" t="e">
        <f>CATALOG!#REF!</f>
        <v>#REF!</v>
      </c>
      <c r="B46" s="48" t="e">
        <f>CATALOG!#REF!</f>
        <v>#REF!</v>
      </c>
      <c r="C46" s="49" t="e">
        <f>CATALOG!#REF!</f>
        <v>#REF!</v>
      </c>
      <c r="D46" s="48" t="e">
        <f>CATALOG!#REF!</f>
        <v>#REF!</v>
      </c>
      <c r="E46" s="56"/>
      <c r="F46" s="50" t="e">
        <f>CATALOG!#REF!</f>
        <v>#REF!</v>
      </c>
      <c r="G46" s="63"/>
    </row>
    <row r="47" spans="1:7" ht="18" customHeight="1">
      <c r="A47" s="55" t="e">
        <f>CATALOG!#REF!</f>
        <v>#REF!</v>
      </c>
      <c r="B47" s="48" t="e">
        <f>CATALOG!#REF!</f>
        <v>#REF!</v>
      </c>
      <c r="C47" s="49" t="e">
        <f>CATALOG!#REF!</f>
        <v>#REF!</v>
      </c>
      <c r="D47" s="48" t="e">
        <f>CATALOG!#REF!</f>
        <v>#REF!</v>
      </c>
      <c r="E47" s="56"/>
      <c r="F47" s="50" t="e">
        <f>CATALOG!#REF!</f>
        <v>#REF!</v>
      </c>
      <c r="G47" s="63"/>
    </row>
    <row r="48" spans="1:7" ht="18" customHeight="1">
      <c r="A48" s="55" t="e">
        <f>CATALOG!#REF!</f>
        <v>#REF!</v>
      </c>
      <c r="B48" s="48" t="e">
        <f>CATALOG!#REF!</f>
        <v>#REF!</v>
      </c>
      <c r="C48" s="49" t="e">
        <f>CATALOG!#REF!</f>
        <v>#REF!</v>
      </c>
      <c r="D48" s="48" t="e">
        <f>CATALOG!#REF!</f>
        <v>#REF!</v>
      </c>
      <c r="E48" s="56"/>
      <c r="F48" s="50" t="e">
        <f>CATALOG!#REF!</f>
        <v>#REF!</v>
      </c>
      <c r="G48" s="63"/>
    </row>
    <row r="49" spans="1:7" ht="18" customHeight="1">
      <c r="A49" s="55" t="e">
        <f>CATALOG!#REF!</f>
        <v>#REF!</v>
      </c>
      <c r="B49" s="48" t="e">
        <f>CATALOG!#REF!</f>
        <v>#REF!</v>
      </c>
      <c r="C49" s="49" t="e">
        <f>CATALOG!#REF!</f>
        <v>#REF!</v>
      </c>
      <c r="D49" s="48" t="e">
        <f>CATALOG!#REF!</f>
        <v>#REF!</v>
      </c>
      <c r="E49" s="56"/>
      <c r="F49" s="50" t="e">
        <f>CATALOG!#REF!</f>
        <v>#REF!</v>
      </c>
      <c r="G49" s="63"/>
    </row>
    <row r="50" spans="1:7" ht="18" customHeight="1">
      <c r="A50" s="55" t="e">
        <f>CATALOG!#REF!</f>
        <v>#REF!</v>
      </c>
      <c r="B50" s="48" t="e">
        <f>CATALOG!#REF!</f>
        <v>#REF!</v>
      </c>
      <c r="C50" s="49" t="e">
        <f>CATALOG!#REF!</f>
        <v>#REF!</v>
      </c>
      <c r="D50" s="48" t="e">
        <f>CATALOG!#REF!</f>
        <v>#REF!</v>
      </c>
      <c r="E50" s="56"/>
      <c r="F50" s="50" t="e">
        <f>CATALOG!#REF!</f>
        <v>#REF!</v>
      </c>
      <c r="G50" s="63"/>
    </row>
    <row r="51" spans="1:7" ht="18" customHeight="1">
      <c r="A51" s="55" t="e">
        <f>CATALOG!#REF!</f>
        <v>#REF!</v>
      </c>
      <c r="B51" s="48" t="e">
        <f>CATALOG!#REF!</f>
        <v>#REF!</v>
      </c>
      <c r="C51" s="49" t="e">
        <f>CATALOG!#REF!</f>
        <v>#REF!</v>
      </c>
      <c r="D51" s="48" t="e">
        <f>CATALOG!#REF!</f>
        <v>#REF!</v>
      </c>
      <c r="E51" s="56"/>
      <c r="F51" s="50" t="e">
        <f>CATALOG!#REF!</f>
        <v>#REF!</v>
      </c>
      <c r="G51" s="63"/>
    </row>
    <row r="52" spans="1:7" ht="18" customHeight="1">
      <c r="A52" s="55" t="e">
        <f>CATALOG!#REF!</f>
        <v>#REF!</v>
      </c>
      <c r="B52" s="48" t="e">
        <f>CATALOG!#REF!</f>
        <v>#REF!</v>
      </c>
      <c r="C52" s="49" t="e">
        <f>CATALOG!#REF!</f>
        <v>#REF!</v>
      </c>
      <c r="D52" s="48" t="e">
        <f>CATALOG!#REF!</f>
        <v>#REF!</v>
      </c>
      <c r="E52" s="56"/>
      <c r="F52" s="50" t="e">
        <f>CATALOG!#REF!</f>
        <v>#REF!</v>
      </c>
      <c r="G52" s="63"/>
    </row>
    <row r="53" spans="1:7" ht="18" customHeight="1">
      <c r="A53" s="55" t="e">
        <f>CATALOG!#REF!</f>
        <v>#REF!</v>
      </c>
      <c r="B53" s="48" t="e">
        <f>CATALOG!#REF!</f>
        <v>#REF!</v>
      </c>
      <c r="C53" s="49" t="e">
        <f>CATALOG!#REF!</f>
        <v>#REF!</v>
      </c>
      <c r="D53" s="48" t="e">
        <f>CATALOG!#REF!</f>
        <v>#REF!</v>
      </c>
      <c r="E53" s="56"/>
      <c r="F53" s="50" t="e">
        <f>CATALOG!#REF!</f>
        <v>#REF!</v>
      </c>
      <c r="G53" s="63"/>
    </row>
    <row r="54" spans="1:7" ht="18" customHeight="1">
      <c r="A54" s="55" t="e">
        <f>CATALOG!#REF!</f>
        <v>#REF!</v>
      </c>
      <c r="B54" s="48" t="e">
        <f>CATALOG!#REF!</f>
        <v>#REF!</v>
      </c>
      <c r="C54" s="49" t="e">
        <f>CATALOG!#REF!</f>
        <v>#REF!</v>
      </c>
      <c r="D54" s="48" t="e">
        <f>CATALOG!#REF!</f>
        <v>#REF!</v>
      </c>
      <c r="E54" s="56"/>
      <c r="F54" s="50" t="e">
        <f>CATALOG!#REF!</f>
        <v>#REF!</v>
      </c>
      <c r="G54" s="63"/>
    </row>
    <row r="55" spans="1:7" ht="18" customHeight="1">
      <c r="A55" s="55" t="e">
        <f>CATALOG!#REF!</f>
        <v>#REF!</v>
      </c>
      <c r="B55" s="48" t="e">
        <f>CATALOG!#REF!</f>
        <v>#REF!</v>
      </c>
      <c r="C55" s="49" t="e">
        <f>CATALOG!#REF!</f>
        <v>#REF!</v>
      </c>
      <c r="D55" s="48" t="e">
        <f>CATALOG!#REF!</f>
        <v>#REF!</v>
      </c>
      <c r="E55" s="56"/>
      <c r="F55" s="50" t="e">
        <f>CATALOG!#REF!</f>
        <v>#REF!</v>
      </c>
      <c r="G55" s="63"/>
    </row>
    <row r="56" spans="1:7" ht="18" customHeight="1">
      <c r="A56" s="55" t="e">
        <f>CATALOG!#REF!</f>
        <v>#REF!</v>
      </c>
      <c r="B56" s="48" t="e">
        <f>CATALOG!#REF!</f>
        <v>#REF!</v>
      </c>
      <c r="C56" s="49" t="e">
        <f>CATALOG!#REF!</f>
        <v>#REF!</v>
      </c>
      <c r="D56" s="48" t="e">
        <f>CATALOG!#REF!</f>
        <v>#REF!</v>
      </c>
      <c r="E56" s="56"/>
      <c r="F56" s="50" t="e">
        <f>CATALOG!#REF!</f>
        <v>#REF!</v>
      </c>
      <c r="G56" s="63"/>
    </row>
    <row r="57" spans="1:7" ht="18" customHeight="1">
      <c r="A57" s="55" t="e">
        <f>CATALOG!#REF!</f>
        <v>#REF!</v>
      </c>
      <c r="B57" s="48" t="e">
        <f>CATALOG!#REF!</f>
        <v>#REF!</v>
      </c>
      <c r="C57" s="49" t="e">
        <f>CATALOG!#REF!</f>
        <v>#REF!</v>
      </c>
      <c r="D57" s="48" t="e">
        <f>CATALOG!#REF!</f>
        <v>#REF!</v>
      </c>
      <c r="E57" s="56"/>
      <c r="F57" s="50" t="e">
        <f>CATALOG!#REF!</f>
        <v>#REF!</v>
      </c>
      <c r="G57" s="63"/>
    </row>
    <row r="58" spans="1:7" ht="18" customHeight="1">
      <c r="A58" s="55" t="e">
        <f>CATALOG!#REF!</f>
        <v>#REF!</v>
      </c>
      <c r="B58" s="48" t="e">
        <f>CATALOG!#REF!</f>
        <v>#REF!</v>
      </c>
      <c r="C58" s="49" t="e">
        <f>CATALOG!#REF!</f>
        <v>#REF!</v>
      </c>
      <c r="D58" s="48" t="e">
        <f>CATALOG!#REF!</f>
        <v>#REF!</v>
      </c>
      <c r="E58" s="56"/>
      <c r="F58" s="50" t="e">
        <f>CATALOG!#REF!</f>
        <v>#REF!</v>
      </c>
      <c r="G58" s="63"/>
    </row>
    <row r="59" spans="1:7" ht="18" customHeight="1">
      <c r="A59" s="55" t="e">
        <f>CATALOG!#REF!</f>
        <v>#REF!</v>
      </c>
      <c r="B59" s="48" t="e">
        <f>CATALOG!#REF!</f>
        <v>#REF!</v>
      </c>
      <c r="C59" s="49" t="e">
        <f>CATALOG!#REF!</f>
        <v>#REF!</v>
      </c>
      <c r="D59" s="48" t="e">
        <f>CATALOG!#REF!</f>
        <v>#REF!</v>
      </c>
      <c r="E59" s="56"/>
      <c r="F59" s="50" t="e">
        <f>CATALOG!#REF!</f>
        <v>#REF!</v>
      </c>
      <c r="G59" s="63"/>
    </row>
    <row r="60" spans="1:7" ht="18" customHeight="1">
      <c r="A60" s="55" t="e">
        <f>CATALOG!#REF!</f>
        <v>#REF!</v>
      </c>
      <c r="B60" s="48" t="e">
        <f>CATALOG!#REF!</f>
        <v>#REF!</v>
      </c>
      <c r="C60" s="49" t="e">
        <f>CATALOG!#REF!</f>
        <v>#REF!</v>
      </c>
      <c r="D60" s="48" t="e">
        <f>CATALOG!#REF!</f>
        <v>#REF!</v>
      </c>
      <c r="E60" s="56"/>
      <c r="F60" s="50" t="e">
        <f>CATALOG!#REF!</f>
        <v>#REF!</v>
      </c>
      <c r="G60" s="63"/>
    </row>
    <row r="61" spans="1:7" ht="18" customHeight="1">
      <c r="A61" s="55" t="e">
        <f>CATALOG!#REF!</f>
        <v>#REF!</v>
      </c>
      <c r="B61" s="48" t="e">
        <f>CATALOG!#REF!</f>
        <v>#REF!</v>
      </c>
      <c r="C61" s="49" t="e">
        <f>CATALOG!#REF!</f>
        <v>#REF!</v>
      </c>
      <c r="D61" s="48" t="e">
        <f>CATALOG!#REF!</f>
        <v>#REF!</v>
      </c>
      <c r="E61" s="56"/>
      <c r="F61" s="50" t="e">
        <f>CATALOG!#REF!</f>
        <v>#REF!</v>
      </c>
      <c r="G61" s="63"/>
    </row>
    <row r="62" spans="1:7" ht="18" customHeight="1">
      <c r="A62" s="55" t="e">
        <f>CATALOG!#REF!</f>
        <v>#REF!</v>
      </c>
      <c r="B62" s="48" t="e">
        <f>CATALOG!#REF!</f>
        <v>#REF!</v>
      </c>
      <c r="C62" s="49" t="e">
        <f>CATALOG!#REF!</f>
        <v>#REF!</v>
      </c>
      <c r="D62" s="48" t="e">
        <f>CATALOG!#REF!</f>
        <v>#REF!</v>
      </c>
      <c r="E62" s="56"/>
      <c r="F62" s="50" t="e">
        <f>CATALOG!#REF!</f>
        <v>#REF!</v>
      </c>
      <c r="G62" s="63"/>
    </row>
    <row r="63" spans="1:7" ht="18" customHeight="1">
      <c r="A63" s="55" t="e">
        <f>CATALOG!#REF!</f>
        <v>#REF!</v>
      </c>
      <c r="B63" s="48" t="e">
        <f>CATALOG!#REF!</f>
        <v>#REF!</v>
      </c>
      <c r="C63" s="49" t="e">
        <f>CATALOG!#REF!</f>
        <v>#REF!</v>
      </c>
      <c r="D63" s="48" t="e">
        <f>CATALOG!#REF!</f>
        <v>#REF!</v>
      </c>
      <c r="E63" s="56"/>
      <c r="F63" s="50" t="e">
        <f>CATALOG!#REF!</f>
        <v>#REF!</v>
      </c>
      <c r="G63" s="63"/>
    </row>
    <row r="64" spans="1:7" ht="18" customHeight="1">
      <c r="A64" s="55" t="e">
        <f>CATALOG!#REF!</f>
        <v>#REF!</v>
      </c>
      <c r="B64" s="48" t="e">
        <f>CATALOG!#REF!</f>
        <v>#REF!</v>
      </c>
      <c r="C64" s="49" t="e">
        <f>CATALOG!#REF!</f>
        <v>#REF!</v>
      </c>
      <c r="D64" s="48" t="e">
        <f>CATALOG!#REF!</f>
        <v>#REF!</v>
      </c>
      <c r="E64" s="56"/>
      <c r="F64" s="50" t="e">
        <f>CATALOG!#REF!</f>
        <v>#REF!</v>
      </c>
      <c r="G64" s="63"/>
    </row>
    <row r="65" spans="1:7" ht="18" customHeight="1">
      <c r="A65" s="55" t="e">
        <f>CATALOG!#REF!</f>
        <v>#REF!</v>
      </c>
      <c r="B65" s="48" t="e">
        <f>CATALOG!#REF!</f>
        <v>#REF!</v>
      </c>
      <c r="C65" s="49" t="e">
        <f>CATALOG!#REF!</f>
        <v>#REF!</v>
      </c>
      <c r="D65" s="48" t="e">
        <f>CATALOG!#REF!</f>
        <v>#REF!</v>
      </c>
      <c r="E65" s="56"/>
      <c r="F65" s="50" t="e">
        <f>CATALOG!#REF!</f>
        <v>#REF!</v>
      </c>
      <c r="G65" s="63"/>
    </row>
    <row r="66" spans="1:7" ht="18" customHeight="1">
      <c r="A66" s="55" t="e">
        <f>CATALOG!#REF!</f>
        <v>#REF!</v>
      </c>
      <c r="B66" s="48" t="e">
        <f>CATALOG!#REF!</f>
        <v>#REF!</v>
      </c>
      <c r="C66" s="49" t="e">
        <f>CATALOG!#REF!</f>
        <v>#REF!</v>
      </c>
      <c r="D66" s="48" t="e">
        <f>CATALOG!#REF!</f>
        <v>#REF!</v>
      </c>
      <c r="E66" s="56"/>
      <c r="F66" s="50" t="e">
        <f>CATALOG!#REF!</f>
        <v>#REF!</v>
      </c>
      <c r="G66" s="63"/>
    </row>
    <row r="67" spans="1:7" ht="18" customHeight="1">
      <c r="A67" s="55" t="e">
        <f>CATALOG!#REF!</f>
        <v>#REF!</v>
      </c>
      <c r="B67" s="48" t="e">
        <f>CATALOG!#REF!</f>
        <v>#REF!</v>
      </c>
      <c r="C67" s="49" t="e">
        <f>CATALOG!#REF!</f>
        <v>#REF!</v>
      </c>
      <c r="D67" s="48" t="e">
        <f>CATALOG!#REF!</f>
        <v>#REF!</v>
      </c>
      <c r="E67" s="56"/>
      <c r="F67" s="50" t="e">
        <f>CATALOG!#REF!</f>
        <v>#REF!</v>
      </c>
      <c r="G67" s="63"/>
    </row>
    <row r="68" spans="1:7" ht="18" customHeight="1">
      <c r="A68" s="55" t="e">
        <f>CATALOG!#REF!</f>
        <v>#REF!</v>
      </c>
      <c r="B68" s="48" t="e">
        <f>CATALOG!#REF!</f>
        <v>#REF!</v>
      </c>
      <c r="C68" s="49" t="e">
        <f>CATALOG!#REF!</f>
        <v>#REF!</v>
      </c>
      <c r="D68" s="48" t="e">
        <f>CATALOG!#REF!</f>
        <v>#REF!</v>
      </c>
      <c r="E68" s="56"/>
      <c r="F68" s="50" t="e">
        <f>CATALOG!#REF!</f>
        <v>#REF!</v>
      </c>
      <c r="G68" s="63"/>
    </row>
    <row r="69" spans="1:7" ht="18" customHeight="1">
      <c r="A69" s="55" t="e">
        <f>CATALOG!#REF!</f>
        <v>#REF!</v>
      </c>
      <c r="B69" s="48" t="e">
        <f>CATALOG!#REF!</f>
        <v>#REF!</v>
      </c>
      <c r="C69" s="49" t="e">
        <f>CATALOG!#REF!</f>
        <v>#REF!</v>
      </c>
      <c r="D69" s="48" t="e">
        <f>CATALOG!#REF!</f>
        <v>#REF!</v>
      </c>
      <c r="E69" s="56"/>
      <c r="F69" s="50" t="e">
        <f>CATALOG!#REF!</f>
        <v>#REF!</v>
      </c>
      <c r="G69" s="63"/>
    </row>
    <row r="70" spans="1:7" ht="18" customHeight="1">
      <c r="A70" s="55" t="e">
        <f>CATALOG!#REF!</f>
        <v>#REF!</v>
      </c>
      <c r="B70" s="48" t="e">
        <f>CATALOG!#REF!</f>
        <v>#REF!</v>
      </c>
      <c r="C70" s="49" t="e">
        <f>CATALOG!#REF!</f>
        <v>#REF!</v>
      </c>
      <c r="D70" s="48" t="e">
        <f>CATALOG!#REF!</f>
        <v>#REF!</v>
      </c>
      <c r="E70" s="56"/>
      <c r="F70" s="50" t="e">
        <f>CATALOG!#REF!</f>
        <v>#REF!</v>
      </c>
      <c r="G70" s="63"/>
    </row>
    <row r="71" spans="1:7" ht="18" customHeight="1">
      <c r="A71" s="55" t="e">
        <f>CATALOG!#REF!</f>
        <v>#REF!</v>
      </c>
      <c r="B71" s="48" t="e">
        <f>CATALOG!#REF!</f>
        <v>#REF!</v>
      </c>
      <c r="C71" s="49" t="e">
        <f>CATALOG!#REF!</f>
        <v>#REF!</v>
      </c>
      <c r="D71" s="48" t="e">
        <f>CATALOG!#REF!</f>
        <v>#REF!</v>
      </c>
      <c r="E71" s="56"/>
      <c r="F71" s="50" t="e">
        <f>CATALOG!#REF!</f>
        <v>#REF!</v>
      </c>
      <c r="G71" s="63"/>
    </row>
    <row r="72" spans="1:7" ht="18" customHeight="1">
      <c r="A72" s="55" t="e">
        <f>CATALOG!#REF!</f>
        <v>#REF!</v>
      </c>
      <c r="B72" s="48" t="e">
        <f>CATALOG!#REF!</f>
        <v>#REF!</v>
      </c>
      <c r="C72" s="49" t="e">
        <f>CATALOG!#REF!</f>
        <v>#REF!</v>
      </c>
      <c r="D72" s="48" t="e">
        <f>CATALOG!#REF!</f>
        <v>#REF!</v>
      </c>
      <c r="E72" s="56"/>
      <c r="F72" s="50" t="e">
        <f>CATALOG!#REF!</f>
        <v>#REF!</v>
      </c>
      <c r="G72" s="63"/>
    </row>
    <row r="73" spans="1:7" ht="18" customHeight="1">
      <c r="A73" s="55" t="e">
        <f>CATALOG!#REF!</f>
        <v>#REF!</v>
      </c>
      <c r="B73" s="48" t="e">
        <f>CATALOG!#REF!</f>
        <v>#REF!</v>
      </c>
      <c r="C73" s="49" t="e">
        <f>CATALOG!#REF!</f>
        <v>#REF!</v>
      </c>
      <c r="D73" s="48" t="e">
        <f>CATALOG!#REF!</f>
        <v>#REF!</v>
      </c>
      <c r="E73" s="56"/>
      <c r="F73" s="50" t="e">
        <f>CATALOG!#REF!</f>
        <v>#REF!</v>
      </c>
      <c r="G73" s="63"/>
    </row>
    <row r="74" spans="1:7" ht="18" customHeight="1">
      <c r="A74" s="55" t="e">
        <f>CATALOG!#REF!</f>
        <v>#REF!</v>
      </c>
      <c r="B74" s="48" t="e">
        <f>CATALOG!#REF!</f>
        <v>#REF!</v>
      </c>
      <c r="C74" s="49" t="e">
        <f>CATALOG!#REF!</f>
        <v>#REF!</v>
      </c>
      <c r="D74" s="48" t="e">
        <f>CATALOG!#REF!</f>
        <v>#REF!</v>
      </c>
      <c r="E74" s="56"/>
      <c r="F74" s="50" t="e">
        <f>CATALOG!#REF!</f>
        <v>#REF!</v>
      </c>
      <c r="G74" s="63"/>
    </row>
    <row r="75" spans="1:7" ht="18" customHeight="1">
      <c r="A75" s="55" t="e">
        <f>CATALOG!#REF!</f>
        <v>#REF!</v>
      </c>
      <c r="B75" s="48" t="e">
        <f>CATALOG!#REF!</f>
        <v>#REF!</v>
      </c>
      <c r="C75" s="49" t="e">
        <f>CATALOG!#REF!</f>
        <v>#REF!</v>
      </c>
      <c r="D75" s="48" t="e">
        <f>CATALOG!#REF!</f>
        <v>#REF!</v>
      </c>
      <c r="E75" s="56"/>
      <c r="F75" s="50" t="e">
        <f>CATALOG!#REF!</f>
        <v>#REF!</v>
      </c>
      <c r="G75" s="63"/>
    </row>
    <row r="76" spans="1:7" ht="18" customHeight="1">
      <c r="A76" s="55" t="e">
        <f>CATALOG!#REF!</f>
        <v>#REF!</v>
      </c>
      <c r="B76" s="48" t="e">
        <f>CATALOG!#REF!</f>
        <v>#REF!</v>
      </c>
      <c r="C76" s="49" t="e">
        <f>CATALOG!#REF!</f>
        <v>#REF!</v>
      </c>
      <c r="D76" s="48" t="e">
        <f>CATALOG!#REF!</f>
        <v>#REF!</v>
      </c>
      <c r="E76" s="56"/>
      <c r="F76" s="50" t="e">
        <f>CATALOG!#REF!</f>
        <v>#REF!</v>
      </c>
      <c r="G76" s="63"/>
    </row>
    <row r="77" spans="1:7" ht="18" customHeight="1">
      <c r="A77" s="55" t="e">
        <f>CATALOG!#REF!</f>
        <v>#REF!</v>
      </c>
      <c r="B77" s="48" t="e">
        <f>CATALOG!#REF!</f>
        <v>#REF!</v>
      </c>
      <c r="C77" s="49" t="e">
        <f>CATALOG!#REF!</f>
        <v>#REF!</v>
      </c>
      <c r="D77" s="48" t="e">
        <f>CATALOG!#REF!</f>
        <v>#REF!</v>
      </c>
      <c r="E77" s="56"/>
      <c r="F77" s="50" t="e">
        <f>CATALOG!#REF!</f>
        <v>#REF!</v>
      </c>
      <c r="G77" s="63"/>
    </row>
    <row r="78" spans="1:7" ht="18" customHeight="1">
      <c r="A78" s="55" t="e">
        <f>CATALOG!#REF!</f>
        <v>#REF!</v>
      </c>
      <c r="B78" s="48" t="e">
        <f>CATALOG!#REF!</f>
        <v>#REF!</v>
      </c>
      <c r="C78" s="49" t="e">
        <f>CATALOG!#REF!</f>
        <v>#REF!</v>
      </c>
      <c r="D78" s="48" t="e">
        <f>CATALOG!#REF!</f>
        <v>#REF!</v>
      </c>
      <c r="E78" s="56"/>
      <c r="F78" s="50" t="e">
        <f>CATALOG!#REF!</f>
        <v>#REF!</v>
      </c>
      <c r="G78" s="63"/>
    </row>
    <row r="79" spans="1:7" ht="18" customHeight="1">
      <c r="A79" s="55" t="e">
        <f>CATALOG!#REF!</f>
        <v>#REF!</v>
      </c>
      <c r="B79" s="48" t="e">
        <f>CATALOG!#REF!</f>
        <v>#REF!</v>
      </c>
      <c r="C79" s="49" t="e">
        <f>CATALOG!#REF!</f>
        <v>#REF!</v>
      </c>
      <c r="D79" s="48" t="e">
        <f>CATALOG!#REF!</f>
        <v>#REF!</v>
      </c>
      <c r="E79" s="56"/>
      <c r="F79" s="50" t="e">
        <f>CATALOG!#REF!</f>
        <v>#REF!</v>
      </c>
      <c r="G79" s="63"/>
    </row>
    <row r="80" spans="1:7" ht="18" customHeight="1">
      <c r="A80" s="55" t="e">
        <f>CATALOG!#REF!</f>
        <v>#REF!</v>
      </c>
      <c r="B80" s="48" t="e">
        <f>CATALOG!#REF!</f>
        <v>#REF!</v>
      </c>
      <c r="C80" s="49" t="e">
        <f>CATALOG!#REF!</f>
        <v>#REF!</v>
      </c>
      <c r="D80" s="48" t="e">
        <f>CATALOG!#REF!</f>
        <v>#REF!</v>
      </c>
      <c r="E80" s="56"/>
      <c r="F80" s="50" t="e">
        <f>CATALOG!#REF!</f>
        <v>#REF!</v>
      </c>
      <c r="G80" s="63"/>
    </row>
    <row r="81" spans="1:7" ht="18" customHeight="1">
      <c r="A81" s="55" t="e">
        <f>CATALOG!#REF!</f>
        <v>#REF!</v>
      </c>
      <c r="B81" s="48" t="e">
        <f>CATALOG!#REF!</f>
        <v>#REF!</v>
      </c>
      <c r="C81" s="49" t="e">
        <f>CATALOG!#REF!</f>
        <v>#REF!</v>
      </c>
      <c r="D81" s="48" t="e">
        <f>CATALOG!#REF!</f>
        <v>#REF!</v>
      </c>
      <c r="E81" s="56"/>
      <c r="F81" s="50" t="e">
        <f>CATALOG!#REF!</f>
        <v>#REF!</v>
      </c>
      <c r="G81" s="63"/>
    </row>
    <row r="82" spans="1:7" ht="18" customHeight="1">
      <c r="A82" s="55" t="e">
        <f>CATALOG!#REF!</f>
        <v>#REF!</v>
      </c>
      <c r="B82" s="48" t="e">
        <f>CATALOG!#REF!</f>
        <v>#REF!</v>
      </c>
      <c r="C82" s="49" t="e">
        <f>CATALOG!#REF!</f>
        <v>#REF!</v>
      </c>
      <c r="D82" s="48" t="e">
        <f>CATALOG!#REF!</f>
        <v>#REF!</v>
      </c>
      <c r="E82" s="56"/>
      <c r="F82" s="50" t="e">
        <f>CATALOG!#REF!</f>
        <v>#REF!</v>
      </c>
      <c r="G82" s="63"/>
    </row>
    <row r="83" spans="1:7" ht="18" customHeight="1">
      <c r="A83" s="55" t="e">
        <f>CATALOG!#REF!</f>
        <v>#REF!</v>
      </c>
      <c r="B83" s="48" t="e">
        <f>CATALOG!#REF!</f>
        <v>#REF!</v>
      </c>
      <c r="C83" s="49" t="e">
        <f>CATALOG!#REF!</f>
        <v>#REF!</v>
      </c>
      <c r="D83" s="48" t="e">
        <f>CATALOG!#REF!</f>
        <v>#REF!</v>
      </c>
      <c r="E83" s="56"/>
      <c r="F83" s="50" t="e">
        <f>CATALOG!#REF!</f>
        <v>#REF!</v>
      </c>
      <c r="G83" s="63"/>
    </row>
    <row r="84" spans="1:7" ht="18" customHeight="1">
      <c r="A84" s="55" t="e">
        <f>CATALOG!#REF!</f>
        <v>#REF!</v>
      </c>
      <c r="B84" s="48" t="e">
        <f>CATALOG!#REF!</f>
        <v>#REF!</v>
      </c>
      <c r="C84" s="49" t="e">
        <f>CATALOG!#REF!</f>
        <v>#REF!</v>
      </c>
      <c r="D84" s="48" t="e">
        <f>CATALOG!#REF!</f>
        <v>#REF!</v>
      </c>
      <c r="E84" s="56"/>
      <c r="F84" s="50" t="e">
        <f>CATALOG!#REF!</f>
        <v>#REF!</v>
      </c>
      <c r="G84" s="63"/>
    </row>
    <row r="85" spans="1:7" ht="18" customHeight="1">
      <c r="A85" s="55" t="e">
        <f>CATALOG!#REF!</f>
        <v>#REF!</v>
      </c>
      <c r="B85" s="48" t="e">
        <f>CATALOG!#REF!</f>
        <v>#REF!</v>
      </c>
      <c r="C85" s="49" t="e">
        <f>CATALOG!#REF!</f>
        <v>#REF!</v>
      </c>
      <c r="D85" s="48" t="e">
        <f>CATALOG!#REF!</f>
        <v>#REF!</v>
      </c>
      <c r="E85" s="56"/>
      <c r="F85" s="50" t="e">
        <f>CATALOG!#REF!</f>
        <v>#REF!</v>
      </c>
      <c r="G85" s="63"/>
    </row>
    <row r="86" spans="1:7" ht="18" customHeight="1">
      <c r="A86" s="55" t="e">
        <f>CATALOG!#REF!</f>
        <v>#REF!</v>
      </c>
      <c r="B86" s="48" t="e">
        <f>CATALOG!#REF!</f>
        <v>#REF!</v>
      </c>
      <c r="C86" s="49" t="e">
        <f>CATALOG!#REF!</f>
        <v>#REF!</v>
      </c>
      <c r="D86" s="48" t="e">
        <f>CATALOG!#REF!</f>
        <v>#REF!</v>
      </c>
      <c r="E86" s="56"/>
      <c r="F86" s="50" t="e">
        <f>CATALOG!#REF!</f>
        <v>#REF!</v>
      </c>
      <c r="G86" s="63"/>
    </row>
    <row r="87" spans="1:7" ht="18" customHeight="1">
      <c r="A87" s="55" t="e">
        <f>CATALOG!#REF!</f>
        <v>#REF!</v>
      </c>
      <c r="B87" s="48" t="e">
        <f>CATALOG!#REF!</f>
        <v>#REF!</v>
      </c>
      <c r="C87" s="49" t="e">
        <f>CATALOG!#REF!</f>
        <v>#REF!</v>
      </c>
      <c r="D87" s="48" t="e">
        <f>CATALOG!#REF!</f>
        <v>#REF!</v>
      </c>
      <c r="E87" s="56"/>
      <c r="F87" s="50" t="e">
        <f>CATALOG!#REF!</f>
        <v>#REF!</v>
      </c>
      <c r="G87" s="63"/>
    </row>
    <row r="88" spans="1:7" ht="18" customHeight="1">
      <c r="A88" s="55" t="e">
        <f>CATALOG!#REF!</f>
        <v>#REF!</v>
      </c>
      <c r="B88" s="48" t="e">
        <f>CATALOG!#REF!</f>
        <v>#REF!</v>
      </c>
      <c r="C88" s="49" t="e">
        <f>CATALOG!#REF!</f>
        <v>#REF!</v>
      </c>
      <c r="D88" s="48" t="e">
        <f>CATALOG!#REF!</f>
        <v>#REF!</v>
      </c>
      <c r="E88" s="56"/>
      <c r="F88" s="50" t="e">
        <f>CATALOG!#REF!</f>
        <v>#REF!</v>
      </c>
      <c r="G88" s="63"/>
    </row>
    <row r="89" spans="1:7" ht="18" customHeight="1">
      <c r="A89" s="55" t="e">
        <f>CATALOG!#REF!</f>
        <v>#REF!</v>
      </c>
      <c r="B89" s="48" t="e">
        <f>CATALOG!#REF!</f>
        <v>#REF!</v>
      </c>
      <c r="C89" s="49" t="e">
        <f>CATALOG!#REF!</f>
        <v>#REF!</v>
      </c>
      <c r="D89" s="48" t="e">
        <f>CATALOG!#REF!</f>
        <v>#REF!</v>
      </c>
      <c r="E89" s="56"/>
      <c r="F89" s="50" t="e">
        <f>CATALOG!#REF!</f>
        <v>#REF!</v>
      </c>
      <c r="G89" s="63"/>
    </row>
    <row r="90" spans="1:7" ht="18" customHeight="1">
      <c r="A90" s="55" t="e">
        <f>CATALOG!#REF!</f>
        <v>#REF!</v>
      </c>
      <c r="B90" s="48" t="e">
        <f>CATALOG!#REF!</f>
        <v>#REF!</v>
      </c>
      <c r="C90" s="49" t="e">
        <f>CATALOG!#REF!</f>
        <v>#REF!</v>
      </c>
      <c r="D90" s="48" t="e">
        <f>CATALOG!#REF!</f>
        <v>#REF!</v>
      </c>
      <c r="E90" s="56"/>
      <c r="F90" s="50" t="e">
        <f>CATALOG!#REF!</f>
        <v>#REF!</v>
      </c>
      <c r="G90" s="63"/>
    </row>
    <row r="91" spans="1:7" ht="18" customHeight="1">
      <c r="A91" s="55" t="e">
        <f>CATALOG!#REF!</f>
        <v>#REF!</v>
      </c>
      <c r="B91" s="48" t="e">
        <f>CATALOG!#REF!</f>
        <v>#REF!</v>
      </c>
      <c r="C91" s="49" t="e">
        <f>CATALOG!#REF!</f>
        <v>#REF!</v>
      </c>
      <c r="D91" s="48" t="e">
        <f>CATALOG!#REF!</f>
        <v>#REF!</v>
      </c>
      <c r="E91" s="56"/>
      <c r="F91" s="50" t="e">
        <f>CATALOG!#REF!</f>
        <v>#REF!</v>
      </c>
      <c r="G91" s="63"/>
    </row>
    <row r="92" spans="1:7" ht="18" customHeight="1">
      <c r="A92" s="55" t="e">
        <f>CATALOG!#REF!</f>
        <v>#REF!</v>
      </c>
      <c r="B92" s="48" t="e">
        <f>CATALOG!#REF!</f>
        <v>#REF!</v>
      </c>
      <c r="C92" s="49" t="e">
        <f>CATALOG!#REF!</f>
        <v>#REF!</v>
      </c>
      <c r="D92" s="48" t="e">
        <f>CATALOG!#REF!</f>
        <v>#REF!</v>
      </c>
      <c r="E92" s="56"/>
      <c r="F92" s="50" t="e">
        <f>CATALOG!#REF!</f>
        <v>#REF!</v>
      </c>
      <c r="G92" s="63"/>
    </row>
    <row r="93" spans="1:7" ht="18" customHeight="1">
      <c r="A93" s="55" t="e">
        <f>CATALOG!#REF!</f>
        <v>#REF!</v>
      </c>
      <c r="B93" s="48" t="e">
        <f>CATALOG!#REF!</f>
        <v>#REF!</v>
      </c>
      <c r="C93" s="49" t="e">
        <f>CATALOG!#REF!</f>
        <v>#REF!</v>
      </c>
      <c r="D93" s="48" t="e">
        <f>CATALOG!#REF!</f>
        <v>#REF!</v>
      </c>
      <c r="E93" s="56"/>
      <c r="F93" s="50" t="e">
        <f>CATALOG!#REF!</f>
        <v>#REF!</v>
      </c>
      <c r="G93" s="63"/>
    </row>
    <row r="94" spans="1:7" ht="18" customHeight="1">
      <c r="A94" s="55" t="e">
        <f>CATALOG!#REF!</f>
        <v>#REF!</v>
      </c>
      <c r="B94" s="48" t="e">
        <f>CATALOG!#REF!</f>
        <v>#REF!</v>
      </c>
      <c r="C94" s="49" t="e">
        <f>CATALOG!#REF!</f>
        <v>#REF!</v>
      </c>
      <c r="D94" s="48" t="e">
        <f>CATALOG!#REF!</f>
        <v>#REF!</v>
      </c>
      <c r="E94" s="56"/>
      <c r="F94" s="50" t="e">
        <f>CATALOG!#REF!</f>
        <v>#REF!</v>
      </c>
      <c r="G94" s="63"/>
    </row>
    <row r="95" spans="1:7" ht="18" customHeight="1">
      <c r="A95" s="55" t="e">
        <f>CATALOG!#REF!</f>
        <v>#REF!</v>
      </c>
      <c r="B95" s="48" t="e">
        <f>CATALOG!#REF!</f>
        <v>#REF!</v>
      </c>
      <c r="C95" s="49" t="e">
        <f>CATALOG!#REF!</f>
        <v>#REF!</v>
      </c>
      <c r="D95" s="48" t="e">
        <f>CATALOG!#REF!</f>
        <v>#REF!</v>
      </c>
      <c r="E95" s="56"/>
      <c r="F95" s="50" t="e">
        <f>CATALOG!#REF!</f>
        <v>#REF!</v>
      </c>
      <c r="G95" s="63"/>
    </row>
    <row r="96" spans="1:7" ht="18" customHeight="1">
      <c r="A96" s="55" t="e">
        <f>CATALOG!#REF!</f>
        <v>#REF!</v>
      </c>
      <c r="B96" s="48" t="e">
        <f>CATALOG!#REF!</f>
        <v>#REF!</v>
      </c>
      <c r="C96" s="49" t="e">
        <f>CATALOG!#REF!</f>
        <v>#REF!</v>
      </c>
      <c r="D96" s="48" t="e">
        <f>CATALOG!#REF!</f>
        <v>#REF!</v>
      </c>
      <c r="E96" s="56"/>
      <c r="F96" s="50" t="e">
        <f>CATALOG!#REF!</f>
        <v>#REF!</v>
      </c>
      <c r="G96" s="63"/>
    </row>
    <row r="97" spans="1:7" ht="18" customHeight="1">
      <c r="A97" s="55" t="e">
        <f>CATALOG!#REF!</f>
        <v>#REF!</v>
      </c>
      <c r="B97" s="48" t="e">
        <f>CATALOG!#REF!</f>
        <v>#REF!</v>
      </c>
      <c r="C97" s="49" t="e">
        <f>CATALOG!#REF!</f>
        <v>#REF!</v>
      </c>
      <c r="D97" s="48" t="e">
        <f>CATALOG!#REF!</f>
        <v>#REF!</v>
      </c>
      <c r="E97" s="56"/>
      <c r="F97" s="50" t="e">
        <f>CATALOG!#REF!</f>
        <v>#REF!</v>
      </c>
      <c r="G97" s="63"/>
    </row>
    <row r="98" spans="1:7" ht="18" customHeight="1">
      <c r="A98" s="55" t="e">
        <f>CATALOG!#REF!</f>
        <v>#REF!</v>
      </c>
      <c r="B98" s="48" t="e">
        <f>CATALOG!#REF!</f>
        <v>#REF!</v>
      </c>
      <c r="C98" s="49" t="e">
        <f>CATALOG!#REF!</f>
        <v>#REF!</v>
      </c>
      <c r="D98" s="48" t="e">
        <f>CATALOG!#REF!</f>
        <v>#REF!</v>
      </c>
      <c r="E98" s="56"/>
      <c r="F98" s="50" t="e">
        <f>CATALOG!#REF!</f>
        <v>#REF!</v>
      </c>
      <c r="G98" s="63"/>
    </row>
    <row r="99" spans="1:7" ht="18" customHeight="1">
      <c r="A99" s="55" t="e">
        <f>CATALOG!#REF!</f>
        <v>#REF!</v>
      </c>
      <c r="B99" s="48" t="e">
        <f>CATALOG!#REF!</f>
        <v>#REF!</v>
      </c>
      <c r="C99" s="49" t="e">
        <f>CATALOG!#REF!</f>
        <v>#REF!</v>
      </c>
      <c r="D99" s="48" t="e">
        <f>CATALOG!#REF!</f>
        <v>#REF!</v>
      </c>
      <c r="E99" s="56"/>
      <c r="F99" s="50" t="e">
        <f>CATALOG!#REF!</f>
        <v>#REF!</v>
      </c>
      <c r="G99" s="63"/>
    </row>
    <row r="100" spans="1:7" ht="18" customHeight="1">
      <c r="A100" s="55" t="e">
        <f>CATALOG!#REF!</f>
        <v>#REF!</v>
      </c>
      <c r="B100" s="48" t="e">
        <f>CATALOG!#REF!</f>
        <v>#REF!</v>
      </c>
      <c r="C100" s="49" t="e">
        <f>CATALOG!#REF!</f>
        <v>#REF!</v>
      </c>
      <c r="D100" s="48" t="e">
        <f>CATALOG!#REF!</f>
        <v>#REF!</v>
      </c>
      <c r="E100" s="56"/>
      <c r="F100" s="50" t="e">
        <f>CATALOG!#REF!</f>
        <v>#REF!</v>
      </c>
      <c r="G100" s="63"/>
    </row>
    <row r="101" spans="1:7" ht="18" customHeight="1">
      <c r="A101" s="55" t="e">
        <f>CATALOG!#REF!</f>
        <v>#REF!</v>
      </c>
      <c r="B101" s="48" t="e">
        <f>CATALOG!#REF!</f>
        <v>#REF!</v>
      </c>
      <c r="C101" s="49" t="e">
        <f>CATALOG!#REF!</f>
        <v>#REF!</v>
      </c>
      <c r="D101" s="48" t="e">
        <f>CATALOG!#REF!</f>
        <v>#REF!</v>
      </c>
      <c r="E101" s="56"/>
      <c r="F101" s="50" t="e">
        <f>CATALOG!#REF!</f>
        <v>#REF!</v>
      </c>
      <c r="G101" s="63"/>
    </row>
    <row r="102" spans="1:7" ht="18" customHeight="1">
      <c r="A102" s="55" t="e">
        <f>CATALOG!#REF!</f>
        <v>#REF!</v>
      </c>
      <c r="B102" s="48" t="e">
        <f>CATALOG!#REF!</f>
        <v>#REF!</v>
      </c>
      <c r="C102" s="49" t="e">
        <f>CATALOG!#REF!</f>
        <v>#REF!</v>
      </c>
      <c r="D102" s="48" t="e">
        <f>CATALOG!#REF!</f>
        <v>#REF!</v>
      </c>
      <c r="E102" s="56"/>
      <c r="F102" s="50" t="e">
        <f>CATALOG!#REF!</f>
        <v>#REF!</v>
      </c>
      <c r="G102" s="63"/>
    </row>
    <row r="103" spans="1:7" ht="18" customHeight="1">
      <c r="A103" s="55" t="e">
        <f>CATALOG!#REF!</f>
        <v>#REF!</v>
      </c>
      <c r="B103" s="48" t="e">
        <f>CATALOG!#REF!</f>
        <v>#REF!</v>
      </c>
      <c r="C103" s="49" t="e">
        <f>CATALOG!#REF!</f>
        <v>#REF!</v>
      </c>
      <c r="D103" s="48" t="e">
        <f>CATALOG!#REF!</f>
        <v>#REF!</v>
      </c>
      <c r="E103" s="56"/>
      <c r="F103" s="50" t="e">
        <f>CATALOG!#REF!</f>
        <v>#REF!</v>
      </c>
      <c r="G103" s="63"/>
    </row>
    <row r="104" spans="1:7" ht="18" customHeight="1">
      <c r="A104" s="55" t="e">
        <f>CATALOG!#REF!</f>
        <v>#REF!</v>
      </c>
      <c r="B104" s="48" t="e">
        <f>CATALOG!#REF!</f>
        <v>#REF!</v>
      </c>
      <c r="C104" s="49" t="e">
        <f>CATALOG!#REF!</f>
        <v>#REF!</v>
      </c>
      <c r="D104" s="48" t="e">
        <f>CATALOG!#REF!</f>
        <v>#REF!</v>
      </c>
      <c r="E104" s="56"/>
      <c r="F104" s="50" t="e">
        <f>CATALOG!#REF!</f>
        <v>#REF!</v>
      </c>
      <c r="G104" s="63"/>
    </row>
    <row r="105" spans="1:7" ht="18" customHeight="1">
      <c r="A105" s="55" t="e">
        <f>CATALOG!#REF!</f>
        <v>#REF!</v>
      </c>
      <c r="B105" s="48" t="e">
        <f>CATALOG!#REF!</f>
        <v>#REF!</v>
      </c>
      <c r="C105" s="49" t="e">
        <f>CATALOG!#REF!</f>
        <v>#REF!</v>
      </c>
      <c r="D105" s="48" t="e">
        <f>CATALOG!#REF!</f>
        <v>#REF!</v>
      </c>
      <c r="E105" s="56"/>
      <c r="F105" s="50" t="e">
        <f>CATALOG!#REF!</f>
        <v>#REF!</v>
      </c>
      <c r="G105" s="63"/>
    </row>
    <row r="106" spans="1:7" ht="18" customHeight="1">
      <c r="A106" s="55" t="e">
        <f>CATALOG!#REF!</f>
        <v>#REF!</v>
      </c>
      <c r="B106" s="48" t="e">
        <f>CATALOG!#REF!</f>
        <v>#REF!</v>
      </c>
      <c r="C106" s="49" t="e">
        <f>CATALOG!#REF!</f>
        <v>#REF!</v>
      </c>
      <c r="D106" s="48" t="e">
        <f>CATALOG!#REF!</f>
        <v>#REF!</v>
      </c>
      <c r="E106" s="56"/>
      <c r="F106" s="50" t="e">
        <f>CATALOG!#REF!</f>
        <v>#REF!</v>
      </c>
      <c r="G106" s="63"/>
    </row>
    <row r="107" spans="1:7" ht="18" customHeight="1">
      <c r="A107" s="55" t="e">
        <f>CATALOG!#REF!</f>
        <v>#REF!</v>
      </c>
      <c r="B107" s="48" t="e">
        <f>CATALOG!#REF!</f>
        <v>#REF!</v>
      </c>
      <c r="C107" s="49" t="e">
        <f>CATALOG!#REF!</f>
        <v>#REF!</v>
      </c>
      <c r="D107" s="48" t="e">
        <f>CATALOG!#REF!</f>
        <v>#REF!</v>
      </c>
      <c r="E107" s="56"/>
      <c r="F107" s="50" t="e">
        <f>CATALOG!#REF!</f>
        <v>#REF!</v>
      </c>
      <c r="G107" s="63"/>
    </row>
    <row r="108" spans="1:7" ht="18" customHeight="1">
      <c r="A108" s="55" t="e">
        <f>CATALOG!#REF!</f>
        <v>#REF!</v>
      </c>
      <c r="B108" s="48" t="e">
        <f>CATALOG!#REF!</f>
        <v>#REF!</v>
      </c>
      <c r="C108" s="49" t="e">
        <f>CATALOG!#REF!</f>
        <v>#REF!</v>
      </c>
      <c r="D108" s="48" t="e">
        <f>CATALOG!#REF!</f>
        <v>#REF!</v>
      </c>
      <c r="E108" s="56"/>
      <c r="F108" s="50" t="e">
        <f>CATALOG!#REF!</f>
        <v>#REF!</v>
      </c>
      <c r="G108" s="63"/>
    </row>
    <row r="109" spans="1:7" ht="18" customHeight="1">
      <c r="A109" s="55" t="e">
        <f>CATALOG!#REF!</f>
        <v>#REF!</v>
      </c>
      <c r="B109" s="48" t="e">
        <f>CATALOG!#REF!</f>
        <v>#REF!</v>
      </c>
      <c r="C109" s="49" t="e">
        <f>CATALOG!#REF!</f>
        <v>#REF!</v>
      </c>
      <c r="D109" s="48" t="e">
        <f>CATALOG!#REF!</f>
        <v>#REF!</v>
      </c>
      <c r="E109" s="56"/>
      <c r="F109" s="50" t="e">
        <f>CATALOG!#REF!</f>
        <v>#REF!</v>
      </c>
      <c r="G109" s="63"/>
    </row>
    <row r="110" spans="1:7" ht="18" customHeight="1">
      <c r="A110" s="55" t="e">
        <f>CATALOG!#REF!</f>
        <v>#REF!</v>
      </c>
      <c r="B110" s="48" t="e">
        <f>CATALOG!#REF!</f>
        <v>#REF!</v>
      </c>
      <c r="C110" s="49" t="e">
        <f>CATALOG!#REF!</f>
        <v>#REF!</v>
      </c>
      <c r="D110" s="48" t="e">
        <f>CATALOG!#REF!</f>
        <v>#REF!</v>
      </c>
      <c r="E110" s="56"/>
      <c r="F110" s="50" t="e">
        <f>CATALOG!#REF!</f>
        <v>#REF!</v>
      </c>
      <c r="G110" s="63"/>
    </row>
    <row r="111" spans="1:7" ht="18" customHeight="1">
      <c r="A111" s="55" t="e">
        <f>CATALOG!#REF!</f>
        <v>#REF!</v>
      </c>
      <c r="B111" s="48" t="e">
        <f>CATALOG!#REF!</f>
        <v>#REF!</v>
      </c>
      <c r="C111" s="49" t="e">
        <f>CATALOG!#REF!</f>
        <v>#REF!</v>
      </c>
      <c r="D111" s="48" t="e">
        <f>CATALOG!#REF!</f>
        <v>#REF!</v>
      </c>
      <c r="E111" s="56"/>
      <c r="F111" s="50" t="e">
        <f>CATALOG!#REF!</f>
        <v>#REF!</v>
      </c>
      <c r="G111" s="63"/>
    </row>
    <row r="112" spans="1:7" ht="18" customHeight="1">
      <c r="A112" s="55" t="e">
        <f>CATALOG!#REF!</f>
        <v>#REF!</v>
      </c>
      <c r="B112" s="48" t="e">
        <f>CATALOG!#REF!</f>
        <v>#REF!</v>
      </c>
      <c r="C112" s="49" t="e">
        <f>CATALOG!#REF!</f>
        <v>#REF!</v>
      </c>
      <c r="D112" s="48" t="e">
        <f>CATALOG!#REF!</f>
        <v>#REF!</v>
      </c>
      <c r="E112" s="56"/>
      <c r="F112" s="50" t="e">
        <f>CATALOG!#REF!</f>
        <v>#REF!</v>
      </c>
      <c r="G112" s="63"/>
    </row>
    <row r="113" spans="1:7" ht="18" customHeight="1">
      <c r="A113" s="55" t="e">
        <f>CATALOG!#REF!</f>
        <v>#REF!</v>
      </c>
      <c r="B113" s="48" t="e">
        <f>CATALOG!#REF!</f>
        <v>#REF!</v>
      </c>
      <c r="C113" s="49" t="e">
        <f>CATALOG!#REF!</f>
        <v>#REF!</v>
      </c>
      <c r="D113" s="48" t="e">
        <f>CATALOG!#REF!</f>
        <v>#REF!</v>
      </c>
      <c r="E113" s="56"/>
      <c r="F113" s="50" t="e">
        <f>CATALOG!#REF!</f>
        <v>#REF!</v>
      </c>
      <c r="G113" s="63"/>
    </row>
    <row r="114" spans="1:7" ht="18" customHeight="1">
      <c r="A114" s="55" t="e">
        <f>CATALOG!#REF!</f>
        <v>#REF!</v>
      </c>
      <c r="B114" s="48" t="e">
        <f>CATALOG!#REF!</f>
        <v>#REF!</v>
      </c>
      <c r="C114" s="49" t="e">
        <f>CATALOG!#REF!</f>
        <v>#REF!</v>
      </c>
      <c r="D114" s="48" t="e">
        <f>CATALOG!#REF!</f>
        <v>#REF!</v>
      </c>
      <c r="E114" s="56"/>
      <c r="F114" s="50" t="e">
        <f>CATALOG!#REF!</f>
        <v>#REF!</v>
      </c>
      <c r="G114" s="63"/>
    </row>
    <row r="115" spans="1:7" ht="18" customHeight="1">
      <c r="A115" s="55" t="e">
        <f>CATALOG!#REF!</f>
        <v>#REF!</v>
      </c>
      <c r="B115" s="48" t="e">
        <f>CATALOG!#REF!</f>
        <v>#REF!</v>
      </c>
      <c r="C115" s="49" t="e">
        <f>CATALOG!#REF!</f>
        <v>#REF!</v>
      </c>
      <c r="D115" s="48" t="e">
        <f>CATALOG!#REF!</f>
        <v>#REF!</v>
      </c>
      <c r="E115" s="56"/>
      <c r="F115" s="50" t="e">
        <f>CATALOG!#REF!</f>
        <v>#REF!</v>
      </c>
      <c r="G115" s="63"/>
    </row>
    <row r="116" spans="1:7" ht="18" customHeight="1">
      <c r="A116" s="55" t="e">
        <f>CATALOG!#REF!</f>
        <v>#REF!</v>
      </c>
      <c r="B116" s="48" t="e">
        <f>CATALOG!#REF!</f>
        <v>#REF!</v>
      </c>
      <c r="C116" s="49" t="e">
        <f>CATALOG!#REF!</f>
        <v>#REF!</v>
      </c>
      <c r="D116" s="48" t="e">
        <f>CATALOG!#REF!</f>
        <v>#REF!</v>
      </c>
      <c r="E116" s="56"/>
      <c r="F116" s="50" t="e">
        <f>CATALOG!#REF!</f>
        <v>#REF!</v>
      </c>
      <c r="G116" s="63"/>
    </row>
    <row r="117" spans="1:7" ht="18" customHeight="1">
      <c r="A117" s="55" t="e">
        <f>CATALOG!#REF!</f>
        <v>#REF!</v>
      </c>
      <c r="B117" s="48" t="e">
        <f>CATALOG!#REF!</f>
        <v>#REF!</v>
      </c>
      <c r="C117" s="49" t="e">
        <f>CATALOG!#REF!</f>
        <v>#REF!</v>
      </c>
      <c r="D117" s="48" t="e">
        <f>CATALOG!#REF!</f>
        <v>#REF!</v>
      </c>
      <c r="E117" s="56"/>
      <c r="F117" s="50" t="e">
        <f>CATALOG!#REF!</f>
        <v>#REF!</v>
      </c>
      <c r="G117" s="63"/>
    </row>
    <row r="118" spans="1:7" ht="18" customHeight="1">
      <c r="A118" s="55" t="e">
        <f>CATALOG!#REF!</f>
        <v>#REF!</v>
      </c>
      <c r="B118" s="48" t="e">
        <f>CATALOG!#REF!</f>
        <v>#REF!</v>
      </c>
      <c r="C118" s="49" t="e">
        <f>CATALOG!#REF!</f>
        <v>#REF!</v>
      </c>
      <c r="D118" s="48" t="e">
        <f>CATALOG!#REF!</f>
        <v>#REF!</v>
      </c>
      <c r="E118" s="56"/>
      <c r="F118" s="50" t="e">
        <f>CATALOG!#REF!</f>
        <v>#REF!</v>
      </c>
      <c r="G118" s="63"/>
    </row>
    <row r="119" spans="1:7" ht="18" customHeight="1">
      <c r="A119" s="55" t="e">
        <f>CATALOG!#REF!</f>
        <v>#REF!</v>
      </c>
      <c r="B119" s="48" t="e">
        <f>CATALOG!#REF!</f>
        <v>#REF!</v>
      </c>
      <c r="C119" s="49" t="e">
        <f>CATALOG!#REF!</f>
        <v>#REF!</v>
      </c>
      <c r="D119" s="48" t="e">
        <f>CATALOG!#REF!</f>
        <v>#REF!</v>
      </c>
      <c r="E119" s="56"/>
      <c r="F119" s="50" t="e">
        <f>CATALOG!#REF!</f>
        <v>#REF!</v>
      </c>
      <c r="G119" s="63"/>
    </row>
    <row r="120" spans="1:7" ht="18" customHeight="1">
      <c r="A120" s="55" t="e">
        <f>CATALOG!#REF!</f>
        <v>#REF!</v>
      </c>
      <c r="B120" s="48" t="e">
        <f>CATALOG!#REF!</f>
        <v>#REF!</v>
      </c>
      <c r="C120" s="49" t="e">
        <f>CATALOG!#REF!</f>
        <v>#REF!</v>
      </c>
      <c r="D120" s="48" t="e">
        <f>CATALOG!#REF!</f>
        <v>#REF!</v>
      </c>
      <c r="E120" s="56"/>
      <c r="F120" s="50" t="e">
        <f>CATALOG!#REF!</f>
        <v>#REF!</v>
      </c>
      <c r="G120" s="63"/>
    </row>
    <row r="121" spans="1:7" ht="18" customHeight="1">
      <c r="A121" s="55" t="e">
        <f>CATALOG!#REF!</f>
        <v>#REF!</v>
      </c>
      <c r="B121" s="48" t="e">
        <f>CATALOG!#REF!</f>
        <v>#REF!</v>
      </c>
      <c r="C121" s="49" t="e">
        <f>CATALOG!#REF!</f>
        <v>#REF!</v>
      </c>
      <c r="D121" s="48" t="e">
        <f>CATALOG!#REF!</f>
        <v>#REF!</v>
      </c>
      <c r="E121" s="56"/>
      <c r="F121" s="50" t="e">
        <f>CATALOG!#REF!</f>
        <v>#REF!</v>
      </c>
      <c r="G121" s="63"/>
    </row>
    <row r="122" spans="1:7" ht="18" customHeight="1">
      <c r="A122" s="55" t="e">
        <f>CATALOG!#REF!</f>
        <v>#REF!</v>
      </c>
      <c r="B122" s="48" t="e">
        <f>CATALOG!#REF!</f>
        <v>#REF!</v>
      </c>
      <c r="C122" s="49" t="e">
        <f>CATALOG!#REF!</f>
        <v>#REF!</v>
      </c>
      <c r="D122" s="48" t="e">
        <f>CATALOG!#REF!</f>
        <v>#REF!</v>
      </c>
      <c r="E122" s="56"/>
      <c r="F122" s="50" t="e">
        <f>CATALOG!#REF!</f>
        <v>#REF!</v>
      </c>
      <c r="G122" s="63"/>
    </row>
    <row r="123" spans="1:7" ht="18" customHeight="1">
      <c r="A123" s="55" t="e">
        <f>CATALOG!#REF!</f>
        <v>#REF!</v>
      </c>
      <c r="B123" s="48" t="e">
        <f>CATALOG!#REF!</f>
        <v>#REF!</v>
      </c>
      <c r="C123" s="49" t="e">
        <f>CATALOG!#REF!</f>
        <v>#REF!</v>
      </c>
      <c r="D123" s="48" t="e">
        <f>CATALOG!#REF!</f>
        <v>#REF!</v>
      </c>
      <c r="E123" s="56"/>
      <c r="F123" s="50" t="e">
        <f>CATALOG!#REF!</f>
        <v>#REF!</v>
      </c>
      <c r="G123" s="63"/>
    </row>
    <row r="124" spans="1:7" ht="18" customHeight="1">
      <c r="A124" s="55" t="e">
        <f>CATALOG!#REF!</f>
        <v>#REF!</v>
      </c>
      <c r="B124" s="48" t="e">
        <f>CATALOG!#REF!</f>
        <v>#REF!</v>
      </c>
      <c r="C124" s="49" t="e">
        <f>CATALOG!#REF!</f>
        <v>#REF!</v>
      </c>
      <c r="D124" s="48" t="e">
        <f>CATALOG!#REF!</f>
        <v>#REF!</v>
      </c>
      <c r="E124" s="56"/>
      <c r="F124" s="50" t="e">
        <f>CATALOG!#REF!</f>
        <v>#REF!</v>
      </c>
      <c r="G124" s="63"/>
    </row>
    <row r="125" spans="1:7" ht="18" customHeight="1">
      <c r="A125" s="55" t="e">
        <f>CATALOG!#REF!</f>
        <v>#REF!</v>
      </c>
      <c r="B125" s="48" t="e">
        <f>CATALOG!#REF!</f>
        <v>#REF!</v>
      </c>
      <c r="C125" s="49" t="e">
        <f>CATALOG!#REF!</f>
        <v>#REF!</v>
      </c>
      <c r="D125" s="48" t="e">
        <f>CATALOG!#REF!</f>
        <v>#REF!</v>
      </c>
      <c r="E125" s="56"/>
      <c r="F125" s="50" t="e">
        <f>CATALOG!#REF!</f>
        <v>#REF!</v>
      </c>
      <c r="G125" s="63"/>
    </row>
    <row r="126" spans="1:7" ht="18" customHeight="1">
      <c r="A126" s="55" t="e">
        <f>CATALOG!#REF!</f>
        <v>#REF!</v>
      </c>
      <c r="B126" s="48" t="e">
        <f>CATALOG!#REF!</f>
        <v>#REF!</v>
      </c>
      <c r="C126" s="49" t="e">
        <f>CATALOG!#REF!</f>
        <v>#REF!</v>
      </c>
      <c r="D126" s="48" t="e">
        <f>CATALOG!#REF!</f>
        <v>#REF!</v>
      </c>
      <c r="E126" s="56"/>
      <c r="F126" s="50" t="e">
        <f>CATALOG!#REF!</f>
        <v>#REF!</v>
      </c>
      <c r="G126" s="63"/>
    </row>
    <row r="127" spans="1:7" ht="18" customHeight="1">
      <c r="A127" s="55" t="e">
        <f>CATALOG!#REF!</f>
        <v>#REF!</v>
      </c>
      <c r="B127" s="48" t="e">
        <f>CATALOG!#REF!</f>
        <v>#REF!</v>
      </c>
      <c r="C127" s="49" t="e">
        <f>CATALOG!#REF!</f>
        <v>#REF!</v>
      </c>
      <c r="D127" s="48" t="e">
        <f>CATALOG!#REF!</f>
        <v>#REF!</v>
      </c>
      <c r="E127" s="56"/>
      <c r="F127" s="50" t="e">
        <f>CATALOG!#REF!</f>
        <v>#REF!</v>
      </c>
      <c r="G127" s="63"/>
    </row>
    <row r="128" spans="1:7" ht="18" customHeight="1">
      <c r="A128" s="55" t="e">
        <f>CATALOG!#REF!</f>
        <v>#REF!</v>
      </c>
      <c r="B128" s="48" t="e">
        <f>CATALOG!#REF!</f>
        <v>#REF!</v>
      </c>
      <c r="C128" s="49" t="e">
        <f>CATALOG!#REF!</f>
        <v>#REF!</v>
      </c>
      <c r="D128" s="48" t="e">
        <f>CATALOG!#REF!</f>
        <v>#REF!</v>
      </c>
      <c r="E128" s="56"/>
      <c r="F128" s="50" t="e">
        <f>CATALOG!#REF!</f>
        <v>#REF!</v>
      </c>
      <c r="G128" s="63"/>
    </row>
    <row r="129" spans="1:7" ht="18" customHeight="1">
      <c r="A129" s="55" t="e">
        <f>CATALOG!#REF!</f>
        <v>#REF!</v>
      </c>
      <c r="B129" s="48" t="e">
        <f>CATALOG!#REF!</f>
        <v>#REF!</v>
      </c>
      <c r="C129" s="49" t="e">
        <f>CATALOG!#REF!</f>
        <v>#REF!</v>
      </c>
      <c r="D129" s="48" t="e">
        <f>CATALOG!#REF!</f>
        <v>#REF!</v>
      </c>
      <c r="E129" s="56"/>
      <c r="F129" s="50" t="e">
        <f>CATALOG!#REF!</f>
        <v>#REF!</v>
      </c>
      <c r="G129" s="63"/>
    </row>
    <row r="130" spans="1:7" ht="18" customHeight="1">
      <c r="A130" s="55" t="e">
        <f>CATALOG!#REF!</f>
        <v>#REF!</v>
      </c>
      <c r="B130" s="48" t="e">
        <f>CATALOG!#REF!</f>
        <v>#REF!</v>
      </c>
      <c r="C130" s="49" t="e">
        <f>CATALOG!#REF!</f>
        <v>#REF!</v>
      </c>
      <c r="D130" s="48" t="e">
        <f>CATALOG!#REF!</f>
        <v>#REF!</v>
      </c>
      <c r="E130" s="56"/>
      <c r="F130" s="50" t="e">
        <f>CATALOG!#REF!</f>
        <v>#REF!</v>
      </c>
      <c r="G130" s="63"/>
    </row>
    <row r="131" spans="1:7" ht="18" customHeight="1">
      <c r="A131" s="55" t="e">
        <f>CATALOG!#REF!</f>
        <v>#REF!</v>
      </c>
      <c r="B131" s="48" t="e">
        <f>CATALOG!#REF!</f>
        <v>#REF!</v>
      </c>
      <c r="C131" s="49" t="e">
        <f>CATALOG!#REF!</f>
        <v>#REF!</v>
      </c>
      <c r="D131" s="48" t="e">
        <f>CATALOG!#REF!</f>
        <v>#REF!</v>
      </c>
      <c r="E131" s="56"/>
      <c r="F131" s="50" t="e">
        <f>CATALOG!#REF!</f>
        <v>#REF!</v>
      </c>
      <c r="G131" s="63"/>
    </row>
    <row r="132" spans="1:7" ht="18" customHeight="1">
      <c r="A132" s="55" t="e">
        <f>CATALOG!#REF!</f>
        <v>#REF!</v>
      </c>
      <c r="B132" s="48" t="e">
        <f>CATALOG!#REF!</f>
        <v>#REF!</v>
      </c>
      <c r="C132" s="49" t="e">
        <f>CATALOG!#REF!</f>
        <v>#REF!</v>
      </c>
      <c r="D132" s="48" t="e">
        <f>CATALOG!#REF!</f>
        <v>#REF!</v>
      </c>
      <c r="E132" s="56"/>
      <c r="F132" s="50" t="e">
        <f>CATALOG!#REF!</f>
        <v>#REF!</v>
      </c>
      <c r="G132" s="63"/>
    </row>
    <row r="133" spans="1:7" ht="18" customHeight="1">
      <c r="A133" s="55" t="e">
        <f>CATALOG!#REF!</f>
        <v>#REF!</v>
      </c>
      <c r="B133" s="48" t="e">
        <f>CATALOG!#REF!</f>
        <v>#REF!</v>
      </c>
      <c r="C133" s="49" t="e">
        <f>CATALOG!#REF!</f>
        <v>#REF!</v>
      </c>
      <c r="D133" s="48" t="e">
        <f>CATALOG!#REF!</f>
        <v>#REF!</v>
      </c>
      <c r="E133" s="56"/>
      <c r="F133" s="50" t="e">
        <f>CATALOG!#REF!</f>
        <v>#REF!</v>
      </c>
      <c r="G133" s="63"/>
    </row>
    <row r="134" spans="1:7" ht="18" customHeight="1">
      <c r="A134" s="55" t="e">
        <f>CATALOG!#REF!</f>
        <v>#REF!</v>
      </c>
      <c r="B134" s="48" t="e">
        <f>CATALOG!#REF!</f>
        <v>#REF!</v>
      </c>
      <c r="C134" s="49" t="e">
        <f>CATALOG!#REF!</f>
        <v>#REF!</v>
      </c>
      <c r="D134" s="48" t="e">
        <f>CATALOG!#REF!</f>
        <v>#REF!</v>
      </c>
      <c r="E134" s="56"/>
      <c r="F134" s="50" t="e">
        <f>CATALOG!#REF!</f>
        <v>#REF!</v>
      </c>
      <c r="G134" s="63"/>
    </row>
    <row r="135" spans="1:7" ht="18" customHeight="1">
      <c r="A135" s="55" t="e">
        <f>CATALOG!#REF!</f>
        <v>#REF!</v>
      </c>
      <c r="B135" s="48" t="e">
        <f>CATALOG!#REF!</f>
        <v>#REF!</v>
      </c>
      <c r="C135" s="49" t="e">
        <f>CATALOG!#REF!</f>
        <v>#REF!</v>
      </c>
      <c r="D135" s="48" t="e">
        <f>CATALOG!#REF!</f>
        <v>#REF!</v>
      </c>
      <c r="E135" s="56"/>
      <c r="F135" s="50" t="e">
        <f>CATALOG!#REF!</f>
        <v>#REF!</v>
      </c>
      <c r="G135" s="63"/>
    </row>
    <row r="136" spans="1:7" ht="18" customHeight="1">
      <c r="A136" s="55" t="e">
        <f>CATALOG!#REF!</f>
        <v>#REF!</v>
      </c>
      <c r="B136" s="48" t="e">
        <f>CATALOG!#REF!</f>
        <v>#REF!</v>
      </c>
      <c r="C136" s="49" t="e">
        <f>CATALOG!#REF!</f>
        <v>#REF!</v>
      </c>
      <c r="D136" s="48" t="e">
        <f>CATALOG!#REF!</f>
        <v>#REF!</v>
      </c>
      <c r="E136" s="56"/>
      <c r="F136" s="50" t="e">
        <f>CATALOG!#REF!</f>
        <v>#REF!</v>
      </c>
      <c r="G136" s="63"/>
    </row>
    <row r="137" spans="1:7" ht="18" customHeight="1">
      <c r="A137" s="55" t="e">
        <f>CATALOG!#REF!</f>
        <v>#REF!</v>
      </c>
      <c r="B137" s="48" t="e">
        <f>CATALOG!#REF!</f>
        <v>#REF!</v>
      </c>
      <c r="C137" s="49" t="e">
        <f>CATALOG!#REF!</f>
        <v>#REF!</v>
      </c>
      <c r="D137" s="48" t="e">
        <f>CATALOG!#REF!</f>
        <v>#REF!</v>
      </c>
      <c r="E137" s="56"/>
      <c r="F137" s="50" t="e">
        <f>CATALOG!#REF!</f>
        <v>#REF!</v>
      </c>
      <c r="G137" s="63"/>
    </row>
    <row r="138" spans="1:7" ht="18" customHeight="1">
      <c r="A138" s="55" t="e">
        <f>CATALOG!#REF!</f>
        <v>#REF!</v>
      </c>
      <c r="B138" s="48" t="e">
        <f>CATALOG!#REF!</f>
        <v>#REF!</v>
      </c>
      <c r="C138" s="49" t="e">
        <f>CATALOG!#REF!</f>
        <v>#REF!</v>
      </c>
      <c r="D138" s="48" t="e">
        <f>CATALOG!#REF!</f>
        <v>#REF!</v>
      </c>
      <c r="E138" s="56"/>
      <c r="F138" s="50" t="e">
        <f>CATALOG!#REF!</f>
        <v>#REF!</v>
      </c>
      <c r="G138" s="63"/>
    </row>
    <row r="139" spans="1:7" ht="18" customHeight="1">
      <c r="A139" s="55" t="e">
        <f>CATALOG!#REF!</f>
        <v>#REF!</v>
      </c>
      <c r="B139" s="48" t="e">
        <f>CATALOG!#REF!</f>
        <v>#REF!</v>
      </c>
      <c r="C139" s="49" t="e">
        <f>CATALOG!#REF!</f>
        <v>#REF!</v>
      </c>
      <c r="D139" s="48" t="e">
        <f>CATALOG!#REF!</f>
        <v>#REF!</v>
      </c>
      <c r="E139" s="56"/>
      <c r="F139" s="50" t="e">
        <f>CATALOG!#REF!</f>
        <v>#REF!</v>
      </c>
      <c r="G139" s="63"/>
    </row>
    <row r="140" spans="1:7" ht="18" customHeight="1">
      <c r="A140" s="55" t="e">
        <f>CATALOG!#REF!</f>
        <v>#REF!</v>
      </c>
      <c r="B140" s="48" t="e">
        <f>CATALOG!#REF!</f>
        <v>#REF!</v>
      </c>
      <c r="C140" s="49" t="e">
        <f>CATALOG!#REF!</f>
        <v>#REF!</v>
      </c>
      <c r="D140" s="48" t="e">
        <f>CATALOG!#REF!</f>
        <v>#REF!</v>
      </c>
      <c r="E140" s="56"/>
      <c r="F140" s="50" t="e">
        <f>CATALOG!#REF!</f>
        <v>#REF!</v>
      </c>
      <c r="G140" s="63"/>
    </row>
    <row r="141" spans="1:7" ht="18" customHeight="1">
      <c r="A141" s="55" t="e">
        <f>CATALOG!#REF!</f>
        <v>#REF!</v>
      </c>
      <c r="B141" s="48" t="e">
        <f>CATALOG!#REF!</f>
        <v>#REF!</v>
      </c>
      <c r="C141" s="49" t="e">
        <f>CATALOG!#REF!</f>
        <v>#REF!</v>
      </c>
      <c r="D141" s="48" t="e">
        <f>CATALOG!#REF!</f>
        <v>#REF!</v>
      </c>
      <c r="E141" s="56"/>
      <c r="F141" s="50" t="e">
        <f>CATALOG!#REF!</f>
        <v>#REF!</v>
      </c>
      <c r="G141" s="63"/>
    </row>
    <row r="142" spans="1:7" ht="18" customHeight="1">
      <c r="A142" s="55" t="e">
        <f>CATALOG!#REF!</f>
        <v>#REF!</v>
      </c>
      <c r="B142" s="48" t="e">
        <f>CATALOG!#REF!</f>
        <v>#REF!</v>
      </c>
      <c r="C142" s="49" t="e">
        <f>CATALOG!#REF!</f>
        <v>#REF!</v>
      </c>
      <c r="D142" s="48" t="e">
        <f>CATALOG!#REF!</f>
        <v>#REF!</v>
      </c>
      <c r="E142" s="56"/>
      <c r="F142" s="50" t="e">
        <f>CATALOG!#REF!</f>
        <v>#REF!</v>
      </c>
      <c r="G142" s="63"/>
    </row>
    <row r="143" spans="1:7" ht="18" customHeight="1">
      <c r="A143" s="55" t="e">
        <f>CATALOG!#REF!</f>
        <v>#REF!</v>
      </c>
      <c r="B143" s="48" t="e">
        <f>CATALOG!#REF!</f>
        <v>#REF!</v>
      </c>
      <c r="C143" s="49" t="e">
        <f>CATALOG!#REF!</f>
        <v>#REF!</v>
      </c>
      <c r="D143" s="48" t="e">
        <f>CATALOG!#REF!</f>
        <v>#REF!</v>
      </c>
      <c r="E143" s="56"/>
      <c r="F143" s="50" t="e">
        <f>CATALOG!#REF!</f>
        <v>#REF!</v>
      </c>
      <c r="G143" s="63"/>
    </row>
    <row r="144" spans="1:7" ht="18" customHeight="1">
      <c r="A144" s="55" t="e">
        <f>CATALOG!#REF!</f>
        <v>#REF!</v>
      </c>
      <c r="B144" s="48" t="e">
        <f>CATALOG!#REF!</f>
        <v>#REF!</v>
      </c>
      <c r="C144" s="49" t="e">
        <f>CATALOG!#REF!</f>
        <v>#REF!</v>
      </c>
      <c r="D144" s="48" t="e">
        <f>CATALOG!#REF!</f>
        <v>#REF!</v>
      </c>
      <c r="E144" s="56"/>
      <c r="F144" s="50" t="e">
        <f>CATALOG!#REF!</f>
        <v>#REF!</v>
      </c>
      <c r="G144" s="63"/>
    </row>
    <row r="145" spans="1:7" ht="18" customHeight="1">
      <c r="A145" s="55" t="e">
        <f>CATALOG!#REF!</f>
        <v>#REF!</v>
      </c>
      <c r="B145" s="48" t="e">
        <f>CATALOG!#REF!</f>
        <v>#REF!</v>
      </c>
      <c r="C145" s="49" t="e">
        <f>CATALOG!#REF!</f>
        <v>#REF!</v>
      </c>
      <c r="D145" s="48" t="e">
        <f>CATALOG!#REF!</f>
        <v>#REF!</v>
      </c>
      <c r="E145" s="56"/>
      <c r="F145" s="50" t="e">
        <f>CATALOG!#REF!</f>
        <v>#REF!</v>
      </c>
      <c r="G145" s="63"/>
    </row>
    <row r="146" spans="1:7" ht="18" customHeight="1">
      <c r="A146" s="55" t="e">
        <f>CATALOG!#REF!</f>
        <v>#REF!</v>
      </c>
      <c r="B146" s="48" t="e">
        <f>CATALOG!#REF!</f>
        <v>#REF!</v>
      </c>
      <c r="C146" s="49" t="e">
        <f>CATALOG!#REF!</f>
        <v>#REF!</v>
      </c>
      <c r="D146" s="48" t="e">
        <f>CATALOG!#REF!</f>
        <v>#REF!</v>
      </c>
      <c r="E146" s="56"/>
      <c r="F146" s="50" t="e">
        <f>CATALOG!#REF!</f>
        <v>#REF!</v>
      </c>
      <c r="G146" s="63"/>
    </row>
    <row r="147" spans="1:7" ht="18" customHeight="1">
      <c r="A147" s="55" t="e">
        <f>CATALOG!#REF!</f>
        <v>#REF!</v>
      </c>
      <c r="B147" s="48" t="e">
        <f>CATALOG!#REF!</f>
        <v>#REF!</v>
      </c>
      <c r="C147" s="49" t="e">
        <f>CATALOG!#REF!</f>
        <v>#REF!</v>
      </c>
      <c r="D147" s="48" t="e">
        <f>CATALOG!#REF!</f>
        <v>#REF!</v>
      </c>
      <c r="E147" s="56"/>
      <c r="F147" s="50" t="e">
        <f>CATALOG!#REF!</f>
        <v>#REF!</v>
      </c>
      <c r="G147" s="63"/>
    </row>
    <row r="148" spans="1:7" ht="18" customHeight="1">
      <c r="A148" s="55" t="e">
        <f>CATALOG!#REF!</f>
        <v>#REF!</v>
      </c>
      <c r="B148" s="48" t="e">
        <f>CATALOG!#REF!</f>
        <v>#REF!</v>
      </c>
      <c r="C148" s="49" t="e">
        <f>CATALOG!#REF!</f>
        <v>#REF!</v>
      </c>
      <c r="D148" s="48" t="e">
        <f>CATALOG!#REF!</f>
        <v>#REF!</v>
      </c>
      <c r="E148" s="56"/>
      <c r="F148" s="50" t="e">
        <f>CATALOG!#REF!</f>
        <v>#REF!</v>
      </c>
      <c r="G148" s="63"/>
    </row>
    <row r="149" spans="1:7" ht="18" customHeight="1">
      <c r="A149" s="55" t="e">
        <f>CATALOG!#REF!</f>
        <v>#REF!</v>
      </c>
      <c r="B149" s="48" t="e">
        <f>CATALOG!#REF!</f>
        <v>#REF!</v>
      </c>
      <c r="C149" s="49" t="e">
        <f>CATALOG!#REF!</f>
        <v>#REF!</v>
      </c>
      <c r="D149" s="48" t="e">
        <f>CATALOG!#REF!</f>
        <v>#REF!</v>
      </c>
      <c r="E149" s="56"/>
      <c r="F149" s="50" t="e">
        <f>CATALOG!#REF!</f>
        <v>#REF!</v>
      </c>
      <c r="G149" s="63"/>
    </row>
    <row r="150" spans="1:7" ht="18" customHeight="1">
      <c r="A150" s="55" t="e">
        <f>CATALOG!#REF!</f>
        <v>#REF!</v>
      </c>
      <c r="B150" s="48" t="e">
        <f>CATALOG!#REF!</f>
        <v>#REF!</v>
      </c>
      <c r="C150" s="49" t="e">
        <f>CATALOG!#REF!</f>
        <v>#REF!</v>
      </c>
      <c r="D150" s="48" t="e">
        <f>CATALOG!#REF!</f>
        <v>#REF!</v>
      </c>
      <c r="E150" s="56"/>
      <c r="F150" s="50" t="e">
        <f>CATALOG!#REF!</f>
        <v>#REF!</v>
      </c>
      <c r="G150" s="63"/>
    </row>
    <row r="151" spans="1:7" ht="18" customHeight="1">
      <c r="A151" s="55" t="e">
        <f>CATALOG!#REF!</f>
        <v>#REF!</v>
      </c>
      <c r="B151" s="48" t="e">
        <f>CATALOG!#REF!</f>
        <v>#REF!</v>
      </c>
      <c r="C151" s="49" t="e">
        <f>CATALOG!#REF!</f>
        <v>#REF!</v>
      </c>
      <c r="D151" s="48" t="e">
        <f>CATALOG!#REF!</f>
        <v>#REF!</v>
      </c>
      <c r="E151" s="56"/>
      <c r="F151" s="50" t="e">
        <f>CATALOG!#REF!</f>
        <v>#REF!</v>
      </c>
      <c r="G151" s="63"/>
    </row>
    <row r="152" spans="1:7" ht="18" customHeight="1">
      <c r="A152" s="55" t="e">
        <f>CATALOG!#REF!</f>
        <v>#REF!</v>
      </c>
      <c r="B152" s="48" t="e">
        <f>CATALOG!#REF!</f>
        <v>#REF!</v>
      </c>
      <c r="C152" s="49" t="e">
        <f>CATALOG!#REF!</f>
        <v>#REF!</v>
      </c>
      <c r="D152" s="48" t="e">
        <f>CATALOG!#REF!</f>
        <v>#REF!</v>
      </c>
      <c r="E152" s="56"/>
      <c r="F152" s="50" t="e">
        <f>CATALOG!#REF!</f>
        <v>#REF!</v>
      </c>
      <c r="G152" s="63"/>
    </row>
    <row r="153" spans="1:7" ht="18" customHeight="1">
      <c r="A153" s="55" t="e">
        <f>CATALOG!#REF!</f>
        <v>#REF!</v>
      </c>
      <c r="B153" s="48" t="e">
        <f>CATALOG!#REF!</f>
        <v>#REF!</v>
      </c>
      <c r="C153" s="49" t="e">
        <f>CATALOG!#REF!</f>
        <v>#REF!</v>
      </c>
      <c r="D153" s="48" t="e">
        <f>CATALOG!#REF!</f>
        <v>#REF!</v>
      </c>
      <c r="E153" s="56"/>
      <c r="F153" s="50" t="e">
        <f>CATALOG!#REF!</f>
        <v>#REF!</v>
      </c>
      <c r="G153" s="63"/>
    </row>
    <row r="154" spans="1:7" ht="18" customHeight="1">
      <c r="A154" s="55" t="e">
        <f>CATALOG!#REF!</f>
        <v>#REF!</v>
      </c>
      <c r="B154" s="48" t="e">
        <f>CATALOG!#REF!</f>
        <v>#REF!</v>
      </c>
      <c r="C154" s="49" t="e">
        <f>CATALOG!#REF!</f>
        <v>#REF!</v>
      </c>
      <c r="D154" s="48" t="e">
        <f>CATALOG!#REF!</f>
        <v>#REF!</v>
      </c>
      <c r="E154" s="56"/>
      <c r="F154" s="50" t="e">
        <f>CATALOG!#REF!</f>
        <v>#REF!</v>
      </c>
      <c r="G154" s="63"/>
    </row>
    <row r="155" spans="1:7" ht="18" customHeight="1">
      <c r="A155" s="55" t="e">
        <f>CATALOG!#REF!</f>
        <v>#REF!</v>
      </c>
      <c r="B155" s="48" t="e">
        <f>CATALOG!#REF!</f>
        <v>#REF!</v>
      </c>
      <c r="C155" s="49" t="e">
        <f>CATALOG!#REF!</f>
        <v>#REF!</v>
      </c>
      <c r="D155" s="48" t="e">
        <f>CATALOG!#REF!</f>
        <v>#REF!</v>
      </c>
      <c r="E155" s="56"/>
      <c r="F155" s="50" t="e">
        <f>CATALOG!#REF!</f>
        <v>#REF!</v>
      </c>
      <c r="G155" s="63"/>
    </row>
    <row r="156" spans="1:7" ht="18" customHeight="1">
      <c r="A156" s="55" t="e">
        <f>CATALOG!#REF!</f>
        <v>#REF!</v>
      </c>
      <c r="B156" s="48" t="e">
        <f>CATALOG!#REF!</f>
        <v>#REF!</v>
      </c>
      <c r="C156" s="49" t="e">
        <f>CATALOG!#REF!</f>
        <v>#REF!</v>
      </c>
      <c r="D156" s="48" t="e">
        <f>CATALOG!#REF!</f>
        <v>#REF!</v>
      </c>
      <c r="E156" s="56"/>
      <c r="F156" s="50" t="e">
        <f>CATALOG!#REF!</f>
        <v>#REF!</v>
      </c>
      <c r="G156" s="63"/>
    </row>
    <row r="157" spans="1:7" ht="18" customHeight="1">
      <c r="A157" s="55" t="e">
        <f>CATALOG!#REF!</f>
        <v>#REF!</v>
      </c>
      <c r="B157" s="48" t="e">
        <f>CATALOG!#REF!</f>
        <v>#REF!</v>
      </c>
      <c r="C157" s="49" t="e">
        <f>CATALOG!#REF!</f>
        <v>#REF!</v>
      </c>
      <c r="D157" s="48" t="e">
        <f>CATALOG!#REF!</f>
        <v>#REF!</v>
      </c>
      <c r="E157" s="56"/>
      <c r="F157" s="50" t="e">
        <f>CATALOG!#REF!</f>
        <v>#REF!</v>
      </c>
      <c r="G157" s="63"/>
    </row>
    <row r="158" spans="1:7" ht="18" customHeight="1">
      <c r="A158" s="55" t="e">
        <f>CATALOG!#REF!</f>
        <v>#REF!</v>
      </c>
      <c r="B158" s="48" t="e">
        <f>CATALOG!#REF!</f>
        <v>#REF!</v>
      </c>
      <c r="C158" s="49" t="e">
        <f>CATALOG!#REF!</f>
        <v>#REF!</v>
      </c>
      <c r="D158" s="48" t="e">
        <f>CATALOG!#REF!</f>
        <v>#REF!</v>
      </c>
      <c r="E158" s="56"/>
      <c r="F158" s="50" t="e">
        <f>CATALOG!#REF!</f>
        <v>#REF!</v>
      </c>
      <c r="G158" s="63"/>
    </row>
    <row r="159" spans="1:7" ht="18" customHeight="1">
      <c r="A159" s="55" t="e">
        <f>CATALOG!#REF!</f>
        <v>#REF!</v>
      </c>
      <c r="B159" s="48" t="e">
        <f>CATALOG!#REF!</f>
        <v>#REF!</v>
      </c>
      <c r="C159" s="49" t="e">
        <f>CATALOG!#REF!</f>
        <v>#REF!</v>
      </c>
      <c r="D159" s="48" t="e">
        <f>CATALOG!#REF!</f>
        <v>#REF!</v>
      </c>
      <c r="E159" s="56"/>
      <c r="F159" s="50" t="e">
        <f>CATALOG!#REF!</f>
        <v>#REF!</v>
      </c>
      <c r="G159" s="63"/>
    </row>
    <row r="160" spans="1:7" ht="18" customHeight="1">
      <c r="A160" s="55" t="e">
        <f>CATALOG!#REF!</f>
        <v>#REF!</v>
      </c>
      <c r="B160" s="48" t="e">
        <f>CATALOG!#REF!</f>
        <v>#REF!</v>
      </c>
      <c r="C160" s="49" t="e">
        <f>CATALOG!#REF!</f>
        <v>#REF!</v>
      </c>
      <c r="D160" s="48" t="e">
        <f>CATALOG!#REF!</f>
        <v>#REF!</v>
      </c>
      <c r="E160" s="56"/>
      <c r="F160" s="50" t="e">
        <f>CATALOG!#REF!</f>
        <v>#REF!</v>
      </c>
      <c r="G160" s="63"/>
    </row>
    <row r="161" spans="1:7" ht="18" customHeight="1">
      <c r="A161" s="55" t="e">
        <f>CATALOG!#REF!</f>
        <v>#REF!</v>
      </c>
      <c r="B161" s="48" t="e">
        <f>CATALOG!#REF!</f>
        <v>#REF!</v>
      </c>
      <c r="C161" s="49" t="e">
        <f>CATALOG!#REF!</f>
        <v>#REF!</v>
      </c>
      <c r="D161" s="48" t="e">
        <f>CATALOG!#REF!</f>
        <v>#REF!</v>
      </c>
      <c r="E161" s="56"/>
      <c r="F161" s="50" t="e">
        <f>CATALOG!#REF!</f>
        <v>#REF!</v>
      </c>
      <c r="G161" s="63"/>
    </row>
    <row r="162" spans="1:7" ht="18" customHeight="1">
      <c r="A162" s="55" t="e">
        <f>CATALOG!#REF!</f>
        <v>#REF!</v>
      </c>
      <c r="B162" s="48" t="e">
        <f>CATALOG!#REF!</f>
        <v>#REF!</v>
      </c>
      <c r="C162" s="49" t="e">
        <f>CATALOG!#REF!</f>
        <v>#REF!</v>
      </c>
      <c r="D162" s="48" t="e">
        <f>CATALOG!#REF!</f>
        <v>#REF!</v>
      </c>
      <c r="E162" s="56"/>
      <c r="F162" s="50" t="e">
        <f>CATALOG!#REF!</f>
        <v>#REF!</v>
      </c>
      <c r="G162" s="63"/>
    </row>
    <row r="163" spans="1:7" ht="18" customHeight="1">
      <c r="A163" s="55" t="e">
        <f>CATALOG!#REF!</f>
        <v>#REF!</v>
      </c>
      <c r="B163" s="48" t="e">
        <f>CATALOG!#REF!</f>
        <v>#REF!</v>
      </c>
      <c r="C163" s="49" t="e">
        <f>CATALOG!#REF!</f>
        <v>#REF!</v>
      </c>
      <c r="D163" s="48" t="e">
        <f>CATALOG!#REF!</f>
        <v>#REF!</v>
      </c>
      <c r="E163" s="56"/>
      <c r="F163" s="50" t="e">
        <f>CATALOG!#REF!</f>
        <v>#REF!</v>
      </c>
      <c r="G163" s="63"/>
    </row>
    <row r="164" spans="1:7" ht="18" customHeight="1">
      <c r="A164" s="55" t="e">
        <f>CATALOG!#REF!</f>
        <v>#REF!</v>
      </c>
      <c r="B164" s="48" t="e">
        <f>CATALOG!#REF!</f>
        <v>#REF!</v>
      </c>
      <c r="C164" s="49" t="e">
        <f>CATALOG!#REF!</f>
        <v>#REF!</v>
      </c>
      <c r="D164" s="48" t="e">
        <f>CATALOG!#REF!</f>
        <v>#REF!</v>
      </c>
      <c r="E164" s="56"/>
      <c r="F164" s="50" t="e">
        <f>CATALOG!#REF!</f>
        <v>#REF!</v>
      </c>
      <c r="G164" s="63"/>
    </row>
    <row r="165" spans="1:7" ht="18" customHeight="1">
      <c r="A165" s="55" t="e">
        <f>CATALOG!#REF!</f>
        <v>#REF!</v>
      </c>
      <c r="B165" s="48" t="e">
        <f>CATALOG!#REF!</f>
        <v>#REF!</v>
      </c>
      <c r="C165" s="49" t="e">
        <f>CATALOG!#REF!</f>
        <v>#REF!</v>
      </c>
      <c r="D165" s="48" t="e">
        <f>CATALOG!#REF!</f>
        <v>#REF!</v>
      </c>
      <c r="E165" s="56"/>
      <c r="F165" s="50" t="e">
        <f>CATALOG!#REF!</f>
        <v>#REF!</v>
      </c>
      <c r="G165" s="63"/>
    </row>
    <row r="166" spans="1:7" ht="18" customHeight="1">
      <c r="A166" s="55" t="e">
        <f>CATALOG!#REF!</f>
        <v>#REF!</v>
      </c>
      <c r="B166" s="48" t="e">
        <f>CATALOG!#REF!</f>
        <v>#REF!</v>
      </c>
      <c r="C166" s="49" t="e">
        <f>CATALOG!#REF!</f>
        <v>#REF!</v>
      </c>
      <c r="D166" s="48" t="e">
        <f>CATALOG!#REF!</f>
        <v>#REF!</v>
      </c>
      <c r="E166" s="56"/>
      <c r="F166" s="50" t="e">
        <f>CATALOG!#REF!</f>
        <v>#REF!</v>
      </c>
      <c r="G166" s="63"/>
    </row>
    <row r="167" spans="1:7" ht="18" customHeight="1">
      <c r="A167" s="55" t="e">
        <f>CATALOG!#REF!</f>
        <v>#REF!</v>
      </c>
      <c r="B167" s="48" t="e">
        <f>CATALOG!#REF!</f>
        <v>#REF!</v>
      </c>
      <c r="C167" s="49" t="e">
        <f>CATALOG!#REF!</f>
        <v>#REF!</v>
      </c>
      <c r="D167" s="48" t="e">
        <f>CATALOG!#REF!</f>
        <v>#REF!</v>
      </c>
      <c r="E167" s="56"/>
      <c r="F167" s="50" t="e">
        <f>CATALOG!#REF!</f>
        <v>#REF!</v>
      </c>
      <c r="G167" s="63"/>
    </row>
    <row r="168" spans="1:7" ht="18" customHeight="1">
      <c r="A168" s="55" t="e">
        <f>CATALOG!#REF!</f>
        <v>#REF!</v>
      </c>
      <c r="B168" s="48" t="e">
        <f>CATALOG!#REF!</f>
        <v>#REF!</v>
      </c>
      <c r="C168" s="49" t="e">
        <f>CATALOG!#REF!</f>
        <v>#REF!</v>
      </c>
      <c r="D168" s="48" t="e">
        <f>CATALOG!#REF!</f>
        <v>#REF!</v>
      </c>
      <c r="E168" s="56"/>
      <c r="F168" s="50" t="e">
        <f>CATALOG!#REF!</f>
        <v>#REF!</v>
      </c>
      <c r="G168" s="63"/>
    </row>
    <row r="169" spans="1:7" ht="18" customHeight="1">
      <c r="A169" s="55" t="e">
        <f>CATALOG!#REF!</f>
        <v>#REF!</v>
      </c>
      <c r="B169" s="48" t="e">
        <f>CATALOG!#REF!</f>
        <v>#REF!</v>
      </c>
      <c r="C169" s="49" t="e">
        <f>CATALOG!#REF!</f>
        <v>#REF!</v>
      </c>
      <c r="D169" s="48" t="e">
        <f>CATALOG!#REF!</f>
        <v>#REF!</v>
      </c>
      <c r="E169" s="56"/>
      <c r="F169" s="50" t="e">
        <f>CATALOG!#REF!</f>
        <v>#REF!</v>
      </c>
      <c r="G169" s="63"/>
    </row>
    <row r="170" spans="1:7" ht="18" customHeight="1">
      <c r="A170" s="55" t="e">
        <f>CATALOG!#REF!</f>
        <v>#REF!</v>
      </c>
      <c r="B170" s="48" t="e">
        <f>CATALOG!#REF!</f>
        <v>#REF!</v>
      </c>
      <c r="C170" s="49" t="e">
        <f>CATALOG!#REF!</f>
        <v>#REF!</v>
      </c>
      <c r="D170" s="48" t="e">
        <f>CATALOG!#REF!</f>
        <v>#REF!</v>
      </c>
      <c r="E170" s="56"/>
      <c r="F170" s="50" t="e">
        <f>CATALOG!#REF!</f>
        <v>#REF!</v>
      </c>
      <c r="G170" s="63"/>
    </row>
    <row r="171" spans="1:7" ht="18" customHeight="1">
      <c r="A171" s="55" t="e">
        <f>CATALOG!#REF!</f>
        <v>#REF!</v>
      </c>
      <c r="B171" s="48" t="e">
        <f>CATALOG!#REF!</f>
        <v>#REF!</v>
      </c>
      <c r="C171" s="49" t="e">
        <f>CATALOG!#REF!</f>
        <v>#REF!</v>
      </c>
      <c r="D171" s="48" t="e">
        <f>CATALOG!#REF!</f>
        <v>#REF!</v>
      </c>
      <c r="E171" s="67"/>
      <c r="F171" s="50" t="e">
        <f>CATALOG!#REF!</f>
        <v>#REF!</v>
      </c>
      <c r="G171" s="63"/>
    </row>
    <row r="172" spans="1:7" ht="18" customHeight="1">
      <c r="A172" s="55">
        <f>CATALOG!A43</f>
        <v>0</v>
      </c>
      <c r="B172" s="48">
        <f>CATALOG!B43</f>
        <v>0</v>
      </c>
      <c r="C172" s="49">
        <f>CATALOG!C43</f>
        <v>0</v>
      </c>
      <c r="D172" s="48">
        <f>CATALOG!D43</f>
        <v>0</v>
      </c>
      <c r="E172" s="56"/>
      <c r="F172" s="50">
        <f>CATALOG!$E43</f>
        <v>0</v>
      </c>
      <c r="G172" s="63"/>
    </row>
    <row r="173" spans="1:7" ht="18" customHeight="1">
      <c r="A173" s="55">
        <f>CATALOG!A44</f>
        <v>0</v>
      </c>
      <c r="B173" s="48">
        <f>CATALOG!B44</f>
        <v>0</v>
      </c>
      <c r="C173" s="49">
        <f>CATALOG!C44</f>
        <v>0</v>
      </c>
      <c r="D173" s="48">
        <f>CATALOG!D44</f>
        <v>0</v>
      </c>
      <c r="E173" s="56"/>
      <c r="F173" s="50">
        <f>CATALOG!$E44</f>
        <v>0</v>
      </c>
      <c r="G173" s="63"/>
    </row>
    <row r="174" ht="15">
      <c r="G174" s="7"/>
    </row>
    <row r="175" spans="4:7" ht="15">
      <c r="D175" s="127" t="s">
        <v>29</v>
      </c>
      <c r="E175" s="128"/>
      <c r="G175" s="7"/>
    </row>
    <row r="176" spans="4:7" ht="15">
      <c r="D176" s="60" t="s">
        <v>26</v>
      </c>
      <c r="E176" s="61">
        <f>COUNTIF(E7:E173,"f")</f>
        <v>14</v>
      </c>
      <c r="G176" s="7"/>
    </row>
    <row r="177" spans="4:7" ht="15">
      <c r="D177" s="60" t="s">
        <v>27</v>
      </c>
      <c r="E177" s="61">
        <f>COUNTIF(E7:E173,"m")</f>
        <v>24</v>
      </c>
      <c r="G177" s="7"/>
    </row>
    <row r="178" spans="4:5" ht="15.75">
      <c r="D178" s="58" t="s">
        <v>28</v>
      </c>
      <c r="E178" s="59">
        <f>E176+E177</f>
        <v>38</v>
      </c>
    </row>
  </sheetData>
  <sheetProtection/>
  <mergeCells count="4">
    <mergeCell ref="A4:G4"/>
    <mergeCell ref="A3:G3"/>
    <mergeCell ref="A1:D1"/>
    <mergeCell ref="D175:E175"/>
  </mergeCells>
  <printOptions/>
  <pageMargins left="0.62" right="0.25" top="0.3" bottom="0.88" header="0.23" footer="0.34"/>
  <pageSetup horizontalDpi="600" verticalDpi="600" orientation="portrait" paperSize="9" r:id="rId3"/>
  <headerFooter alignWithMargins="0">
    <oddFooter>&amp;LAm verificat corectitudinea datelor&amp;C&amp;12D I R E C T O R,
............................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L42" sqref="L42"/>
    </sheetView>
  </sheetViews>
  <sheetFormatPr defaultColWidth="9.140625" defaultRowHeight="15"/>
  <cols>
    <col min="1" max="1" width="7.00390625" style="2" customWidth="1"/>
    <col min="2" max="2" width="15.28125" style="2" customWidth="1"/>
    <col min="3" max="3" width="6.8515625" style="1" customWidth="1"/>
    <col min="4" max="4" width="27.140625" style="2" customWidth="1"/>
    <col min="5" max="5" width="11.140625" style="2" customWidth="1"/>
    <col min="6" max="6" width="10.8515625" style="2" customWidth="1"/>
    <col min="7" max="7" width="11.00390625" style="2" customWidth="1"/>
    <col min="8" max="8" width="30.140625" style="2" customWidth="1"/>
    <col min="9" max="9" width="16.00390625" style="2" customWidth="1"/>
    <col min="10" max="16384" width="9.140625" style="2" customWidth="1"/>
  </cols>
  <sheetData>
    <row r="1" spans="1:4" ht="15">
      <c r="A1" s="68" t="str">
        <f>'Titlu CATLOG'!A5</f>
        <v>SCOALA GIMNAZIALA MOVILENI</v>
      </c>
      <c r="B1" s="68"/>
      <c r="C1" s="68"/>
      <c r="D1" s="68"/>
    </row>
    <row r="2" spans="1:4" ht="15">
      <c r="A2" s="51"/>
      <c r="B2" s="51"/>
      <c r="C2" s="51"/>
      <c r="D2" s="51"/>
    </row>
    <row r="3" spans="1:6" s="4" customFormat="1" ht="23.25">
      <c r="A3" s="125" t="s">
        <v>19</v>
      </c>
      <c r="B3" s="125"/>
      <c r="C3" s="125"/>
      <c r="D3" s="125"/>
      <c r="E3" s="125"/>
      <c r="F3" s="125"/>
    </row>
    <row r="4" spans="1:6" s="4" customFormat="1" ht="18.75">
      <c r="A4" s="124" t="s">
        <v>160</v>
      </c>
      <c r="B4" s="124"/>
      <c r="C4" s="124"/>
      <c r="D4" s="124"/>
      <c r="E4" s="124"/>
      <c r="F4" s="124"/>
    </row>
    <row r="6" spans="1:9" ht="44.25" customHeight="1" thickBot="1">
      <c r="A6" s="41" t="s">
        <v>0</v>
      </c>
      <c r="B6" s="41" t="s">
        <v>1</v>
      </c>
      <c r="C6" s="41" t="s">
        <v>2</v>
      </c>
      <c r="D6" s="41" t="s">
        <v>3</v>
      </c>
      <c r="E6" s="65" t="s">
        <v>6</v>
      </c>
      <c r="F6" s="66" t="s">
        <v>10</v>
      </c>
      <c r="G6" s="43" t="s">
        <v>11</v>
      </c>
      <c r="H6" s="64" t="s">
        <v>12</v>
      </c>
      <c r="I6" s="42" t="s">
        <v>4</v>
      </c>
    </row>
    <row r="7" spans="1:9" ht="16.5" thickTop="1">
      <c r="A7" s="75">
        <v>1</v>
      </c>
      <c r="B7" s="48" t="str">
        <f>CATALOG!B5</f>
        <v>ALEXE</v>
      </c>
      <c r="C7" s="49" t="str">
        <f>CATALOG!C5</f>
        <v>I</v>
      </c>
      <c r="D7" s="48" t="str">
        <f>CATALOG!D5</f>
        <v>NICUŞOR ADRIAN</v>
      </c>
      <c r="E7" s="78">
        <v>2.6</v>
      </c>
      <c r="F7" s="52">
        <v>1.5</v>
      </c>
      <c r="G7" s="52">
        <f>AVERAGE(E7:F7)</f>
        <v>2.05</v>
      </c>
      <c r="H7" s="91" t="s">
        <v>138</v>
      </c>
      <c r="I7" s="53" t="str">
        <f>CATALOG!$E5</f>
        <v>5010311-28-4601</v>
      </c>
    </row>
    <row r="8" spans="1:9" ht="15.75">
      <c r="A8" s="79">
        <v>2</v>
      </c>
      <c r="B8" s="48" t="str">
        <f>CATALOG!B6</f>
        <v>CALOTĂ</v>
      </c>
      <c r="C8" s="49" t="str">
        <f>CATALOG!C6</f>
        <v>D</v>
      </c>
      <c r="D8" s="48" t="str">
        <f>CATALOG!D6</f>
        <v>EMMA MARIA</v>
      </c>
      <c r="E8" s="82">
        <v>5.95</v>
      </c>
      <c r="F8" s="52">
        <v>2.6</v>
      </c>
      <c r="G8" s="52">
        <f>AVERAGE(E8:F8)</f>
        <v>4.275</v>
      </c>
      <c r="H8" s="91" t="s">
        <v>138</v>
      </c>
      <c r="I8" s="53" t="str">
        <f>CATALOG!$E6</f>
        <v>6020112-28-4601</v>
      </c>
    </row>
    <row r="9" spans="1:9" ht="15.75">
      <c r="A9" s="75">
        <v>3</v>
      </c>
      <c r="B9" s="48" t="str">
        <f>CATALOG!B7</f>
        <v>CALOTĂ</v>
      </c>
      <c r="C9" s="49" t="str">
        <f>CATALOG!C7</f>
        <v>I </v>
      </c>
      <c r="D9" s="48" t="str">
        <f>CATALOG!D7</f>
        <v>IRINA MIHAELA</v>
      </c>
      <c r="E9" s="82">
        <v>9.85</v>
      </c>
      <c r="F9" s="52">
        <v>8</v>
      </c>
      <c r="G9" s="52">
        <f>AVERAGE(E9:F9)</f>
        <v>8.925</v>
      </c>
      <c r="H9" s="91" t="s">
        <v>138</v>
      </c>
      <c r="I9" s="53" t="str">
        <f>CATALOG!$E7</f>
        <v>6010628-28-4543</v>
      </c>
    </row>
    <row r="10" spans="1:9" ht="15.75">
      <c r="A10" s="79">
        <v>4</v>
      </c>
      <c r="B10" s="48" t="str">
        <f>CATALOG!B8</f>
        <v>CALOTĂ</v>
      </c>
      <c r="C10" s="49" t="str">
        <f>CATALOG!C8</f>
        <v>M</v>
      </c>
      <c r="D10" s="48" t="str">
        <f>CATALOG!D8</f>
        <v>VALERIU GEORGIAN</v>
      </c>
      <c r="E10" s="82">
        <v>4.7</v>
      </c>
      <c r="F10" s="52">
        <v>3</v>
      </c>
      <c r="G10" s="52">
        <f>AVERAGE(E10:F10)</f>
        <v>3.85</v>
      </c>
      <c r="H10" s="91" t="s">
        <v>138</v>
      </c>
      <c r="I10" s="53" t="str">
        <f>CATALOG!$E8</f>
        <v>5010129-28-4554</v>
      </c>
    </row>
    <row r="11" spans="1:9" ht="15.75">
      <c r="A11" s="75">
        <v>5</v>
      </c>
      <c r="B11" s="48" t="str">
        <f>CATALOG!B9</f>
        <v>CÎRSTEA</v>
      </c>
      <c r="C11" s="49" t="str">
        <f>CATALOG!C9</f>
        <v>GH</v>
      </c>
      <c r="D11" s="48" t="str">
        <f>CATALOG!D9</f>
        <v>CĂLĂLIN IONUŢ</v>
      </c>
      <c r="E11" s="82">
        <v>2.15</v>
      </c>
      <c r="F11" s="52">
        <v>1.5</v>
      </c>
      <c r="G11" s="52">
        <f>AVERAGE(E11:F11)</f>
        <v>1.825</v>
      </c>
      <c r="H11" s="91" t="s">
        <v>138</v>
      </c>
      <c r="I11" s="53" t="str">
        <f>CATALOG!$E9</f>
        <v>5010914-28-4601</v>
      </c>
    </row>
    <row r="12" spans="1:9" ht="15.75">
      <c r="A12" s="79">
        <v>6</v>
      </c>
      <c r="B12" s="48" t="str">
        <f>CATALOG!B10</f>
        <v>COCEI</v>
      </c>
      <c r="C12" s="49" t="str">
        <f>CATALOG!C10</f>
        <v>GH</v>
      </c>
      <c r="D12" s="48" t="str">
        <f>CATALOG!D10</f>
        <v>IRINA MARIA</v>
      </c>
      <c r="E12" s="82">
        <v>5.15</v>
      </c>
      <c r="F12" s="52">
        <v>1.5</v>
      </c>
      <c r="G12" s="52">
        <f>AVERAGE(E12:F12)</f>
        <v>3.325</v>
      </c>
      <c r="H12" s="91" t="s">
        <v>138</v>
      </c>
      <c r="I12" s="53" t="str">
        <f>CATALOG!$E10</f>
        <v>6010807-28-4563</v>
      </c>
    </row>
    <row r="13" spans="1:9" ht="15.75">
      <c r="A13" s="75">
        <v>7</v>
      </c>
      <c r="B13" s="48" t="str">
        <f>CATALOG!B11</f>
        <v>COJOCARU</v>
      </c>
      <c r="C13" s="49" t="str">
        <f>CATALOG!C11</f>
        <v>GH</v>
      </c>
      <c r="D13" s="48" t="str">
        <f>CATALOG!D11</f>
        <v>GEORGIANA RODICA</v>
      </c>
      <c r="E13" s="82">
        <v>2.65</v>
      </c>
      <c r="F13" s="52">
        <v>1.5</v>
      </c>
      <c r="G13" s="52">
        <f>AVERAGE(E13:F13)</f>
        <v>2.075</v>
      </c>
      <c r="H13" s="91" t="s">
        <v>139</v>
      </c>
      <c r="I13" s="53" t="str">
        <f>CATALOG!$E11</f>
        <v>6010501-28-6404</v>
      </c>
    </row>
    <row r="14" spans="1:9" ht="15.75">
      <c r="A14" s="79">
        <v>8</v>
      </c>
      <c r="B14" s="48" t="str">
        <f>CATALOG!B12</f>
        <v>DIMA </v>
      </c>
      <c r="C14" s="49" t="str">
        <f>CATALOG!C12</f>
        <v>I</v>
      </c>
      <c r="D14" s="48" t="str">
        <f>CATALOG!D12</f>
        <v>ELENA</v>
      </c>
      <c r="E14" s="82">
        <v>8.85</v>
      </c>
      <c r="F14" s="52">
        <v>3.7</v>
      </c>
      <c r="G14" s="52">
        <f>AVERAGE(E14:F14)</f>
        <v>6.275</v>
      </c>
      <c r="H14" s="91" t="s">
        <v>138</v>
      </c>
      <c r="I14" s="53" t="str">
        <f>CATALOG!$E12</f>
        <v>6011213-28-4559</v>
      </c>
    </row>
    <row r="15" spans="1:9" ht="15.75">
      <c r="A15" s="75">
        <v>9</v>
      </c>
      <c r="B15" s="48" t="str">
        <f>CATALOG!B13</f>
        <v>DRĂGHICI</v>
      </c>
      <c r="C15" s="49" t="str">
        <f>CATALOG!C13</f>
        <v>M</v>
      </c>
      <c r="D15" s="48" t="str">
        <f>CATALOG!D13</f>
        <v>MIHAELA GEANINA</v>
      </c>
      <c r="E15" s="82">
        <v>4.45</v>
      </c>
      <c r="F15" s="52">
        <v>2.5</v>
      </c>
      <c r="G15" s="52">
        <f>AVERAGE(E15:F15)</f>
        <v>3.475</v>
      </c>
      <c r="H15" s="91" t="s">
        <v>139</v>
      </c>
      <c r="I15" s="53" t="str">
        <f>CATALOG!$E13</f>
        <v>6001226-28-4562</v>
      </c>
    </row>
    <row r="16" spans="1:9" ht="15.75">
      <c r="A16" s="79">
        <v>10</v>
      </c>
      <c r="B16" s="48" t="str">
        <f>CATALOG!B14</f>
        <v>DRĂGHICI</v>
      </c>
      <c r="C16" s="49" t="str">
        <f>CATALOG!C14</f>
        <v>V</v>
      </c>
      <c r="D16" s="48" t="str">
        <f>CATALOG!D14</f>
        <v>CIPRIAN ŞTEFANUŢ</v>
      </c>
      <c r="E16" s="82">
        <v>6.9</v>
      </c>
      <c r="F16" s="52">
        <v>3.2</v>
      </c>
      <c r="G16" s="52">
        <f>AVERAGE(E16:F16)</f>
        <v>5.050000000000001</v>
      </c>
      <c r="H16" s="91" t="s">
        <v>139</v>
      </c>
      <c r="I16" s="53" t="str">
        <f>CATALOG!$E14</f>
        <v>5020228-28-4553</v>
      </c>
    </row>
    <row r="17" spans="1:9" ht="15.75">
      <c r="A17" s="79">
        <v>11</v>
      </c>
      <c r="B17" s="48" t="str">
        <f>CATALOG!B15</f>
        <v>DUMITRANA</v>
      </c>
      <c r="C17" s="49" t="str">
        <f>CATALOG!C15</f>
        <v>D</v>
      </c>
      <c r="D17" s="48" t="str">
        <f>CATALOG!D15</f>
        <v>MARIA AURELIA</v>
      </c>
      <c r="E17" s="82">
        <v>6.2</v>
      </c>
      <c r="F17" s="52">
        <v>2</v>
      </c>
      <c r="G17" s="52">
        <f>AVERAGE(E17:F17)</f>
        <v>4.1</v>
      </c>
      <c r="H17" s="91" t="s">
        <v>138</v>
      </c>
      <c r="I17" s="53" t="str">
        <f>CATALOG!$E15</f>
        <v>6010729-28-4541</v>
      </c>
    </row>
    <row r="18" spans="1:9" ht="15.75">
      <c r="A18" s="79">
        <v>12</v>
      </c>
      <c r="B18" s="48" t="str">
        <f>CATALOG!B16</f>
        <v>ENE</v>
      </c>
      <c r="C18" s="49" t="str">
        <f>CATALOG!C16</f>
        <v>F</v>
      </c>
      <c r="D18" s="48" t="str">
        <f>CATALOG!D16</f>
        <v>GABRIEL ROBERT</v>
      </c>
      <c r="E18" s="82">
        <v>1.9</v>
      </c>
      <c r="F18" s="52">
        <v>1</v>
      </c>
      <c r="G18" s="52">
        <f>AVERAGE(E18:F18)</f>
        <v>1.45</v>
      </c>
      <c r="H18" s="91" t="s">
        <v>138</v>
      </c>
      <c r="I18" s="53" t="str">
        <f>CATALOG!$E16</f>
        <v>5010225-28-4549</v>
      </c>
    </row>
    <row r="19" spans="1:9" ht="15.75">
      <c r="A19" s="84">
        <v>13</v>
      </c>
      <c r="B19" s="48" t="str">
        <f>CATALOG!B17</f>
        <v>ENE</v>
      </c>
      <c r="C19" s="49" t="str">
        <f>CATALOG!C17</f>
        <v>N</v>
      </c>
      <c r="D19" s="48" t="str">
        <f>CATALOG!D17</f>
        <v>IONELA RAMONA</v>
      </c>
      <c r="E19" s="82">
        <v>6.35</v>
      </c>
      <c r="F19" s="52">
        <v>2</v>
      </c>
      <c r="G19" s="52">
        <f>AVERAGE(E19:F19)</f>
        <v>4.175</v>
      </c>
      <c r="H19" s="91" t="s">
        <v>138</v>
      </c>
      <c r="I19" s="53" t="str">
        <f>CATALOG!$E17</f>
        <v>6011013-28-6408</v>
      </c>
    </row>
    <row r="20" spans="1:9" ht="15.75">
      <c r="A20" s="84">
        <v>14</v>
      </c>
      <c r="B20" s="48" t="str">
        <f>CATALOG!B18</f>
        <v>IVAŞCU</v>
      </c>
      <c r="C20" s="49" t="str">
        <f>CATALOG!C18</f>
        <v>G</v>
      </c>
      <c r="D20" s="48" t="str">
        <f>CATALOG!D18</f>
        <v>ADRIAN TITE</v>
      </c>
      <c r="E20" s="82">
        <v>3.8</v>
      </c>
      <c r="F20" s="52">
        <v>1.5</v>
      </c>
      <c r="G20" s="52">
        <f>AVERAGE(E20:F20)</f>
        <v>2.65</v>
      </c>
      <c r="H20" s="91" t="s">
        <v>139</v>
      </c>
      <c r="I20" s="53" t="str">
        <f>CATALOG!$E18</f>
        <v>5011124-28-4551</v>
      </c>
    </row>
    <row r="21" spans="1:9" ht="15.75">
      <c r="A21" s="84">
        <v>15</v>
      </c>
      <c r="B21" s="48" t="str">
        <f>CATALOG!B19</f>
        <v>IVAŞCU</v>
      </c>
      <c r="C21" s="49" t="str">
        <f>CATALOG!C19</f>
        <v>V</v>
      </c>
      <c r="D21" s="48" t="str">
        <f>CATALOG!D19</f>
        <v>CONSTANTIN FLORIN</v>
      </c>
      <c r="E21" s="82" t="s">
        <v>161</v>
      </c>
      <c r="F21" s="52" t="s">
        <v>161</v>
      </c>
      <c r="G21" s="52" t="s">
        <v>161</v>
      </c>
      <c r="H21" s="91" t="s">
        <v>139</v>
      </c>
      <c r="I21" s="53" t="str">
        <f>CATALOG!$E19</f>
        <v>5010316-28-4541</v>
      </c>
    </row>
    <row r="22" spans="1:9" ht="15.75">
      <c r="A22" s="84">
        <v>16</v>
      </c>
      <c r="B22" s="48" t="str">
        <f>CATALOG!B20</f>
        <v>IVAŞCU</v>
      </c>
      <c r="C22" s="49" t="str">
        <f>CATALOG!C20</f>
        <v>V</v>
      </c>
      <c r="D22" s="48" t="str">
        <f>CATALOG!D20</f>
        <v>IONUT MARIAN</v>
      </c>
      <c r="E22" s="82">
        <v>2.15</v>
      </c>
      <c r="F22" s="52">
        <v>1.5</v>
      </c>
      <c r="G22" s="52">
        <f>AVERAGE(E22:F22)</f>
        <v>1.825</v>
      </c>
      <c r="H22" s="91" t="s">
        <v>139</v>
      </c>
      <c r="I22" s="53" t="str">
        <f>CATALOG!$E20</f>
        <v>5010320-29-7250</v>
      </c>
    </row>
    <row r="23" spans="1:9" ht="15.75">
      <c r="A23" s="84">
        <v>17</v>
      </c>
      <c r="B23" s="48" t="str">
        <f>CATALOG!B21</f>
        <v>LIŢA</v>
      </c>
      <c r="C23" s="49" t="str">
        <f>CATALOG!C21</f>
        <v>V</v>
      </c>
      <c r="D23" s="48" t="str">
        <f>CATALOG!D21</f>
        <v>ADRIAN</v>
      </c>
      <c r="E23" s="82">
        <v>2.15</v>
      </c>
      <c r="F23" s="52">
        <v>1</v>
      </c>
      <c r="G23" s="52">
        <f>AVERAGE(E23:F23)</f>
        <v>1.575</v>
      </c>
      <c r="H23" s="91" t="s">
        <v>138</v>
      </c>
      <c r="I23" s="53" t="str">
        <f>CATALOG!$E21</f>
        <v>6080922-28-4596</v>
      </c>
    </row>
    <row r="24" spans="1:9" ht="15.75">
      <c r="A24" s="84">
        <v>18</v>
      </c>
      <c r="B24" s="48" t="str">
        <f>CATALOG!B22</f>
        <v>MARIN</v>
      </c>
      <c r="C24" s="49" t="str">
        <f>CATALOG!C22</f>
        <v>A</v>
      </c>
      <c r="D24" s="48" t="str">
        <f>CATALOG!D22</f>
        <v>ŞTEFANIA  </v>
      </c>
      <c r="E24" s="82">
        <v>1.3</v>
      </c>
      <c r="F24" s="52">
        <v>1</v>
      </c>
      <c r="G24" s="52">
        <f>AVERAGE(E24:F24)</f>
        <v>1.15</v>
      </c>
      <c r="H24" s="91" t="s">
        <v>139</v>
      </c>
      <c r="I24" s="53" t="str">
        <f>CATALOG!$E22</f>
        <v>6010130-28-0859</v>
      </c>
    </row>
    <row r="25" spans="1:9" ht="15.75">
      <c r="A25" s="84">
        <v>19</v>
      </c>
      <c r="B25" s="48" t="str">
        <f>CATALOG!B23</f>
        <v>MATEI</v>
      </c>
      <c r="C25" s="49" t="str">
        <f>CATALOG!C23</f>
        <v>M</v>
      </c>
      <c r="D25" s="48" t="str">
        <f>CATALOG!D23</f>
        <v>MARIN SAMI</v>
      </c>
      <c r="E25" s="82" t="s">
        <v>161</v>
      </c>
      <c r="F25" s="52">
        <v>1</v>
      </c>
      <c r="G25" s="52"/>
      <c r="H25" s="91" t="s">
        <v>139</v>
      </c>
      <c r="I25" s="53" t="str">
        <f>CATALOG!$E23</f>
        <v>5010515-28-4544</v>
      </c>
    </row>
    <row r="26" spans="1:9" ht="15.75">
      <c r="A26" s="84">
        <v>20</v>
      </c>
      <c r="B26" s="48" t="str">
        <f>CATALOG!B24</f>
        <v>MATEI</v>
      </c>
      <c r="C26" s="49" t="str">
        <f>CATALOG!C24</f>
        <v>V</v>
      </c>
      <c r="D26" s="48" t="str">
        <f>CATALOG!D24</f>
        <v>ANA MARIA</v>
      </c>
      <c r="E26" s="82">
        <v>2.95</v>
      </c>
      <c r="F26" s="52">
        <v>2</v>
      </c>
      <c r="G26" s="52">
        <f>AVERAGE(E26:F26)</f>
        <v>2.475</v>
      </c>
      <c r="H26" s="91" t="s">
        <v>138</v>
      </c>
      <c r="I26" s="53" t="str">
        <f>CATALOG!$E24</f>
        <v>6010505-28-4591</v>
      </c>
    </row>
    <row r="27" spans="1:9" ht="15.75">
      <c r="A27" s="84">
        <v>21</v>
      </c>
      <c r="B27" s="48" t="str">
        <f>CATALOG!B25</f>
        <v>MATEI</v>
      </c>
      <c r="C27" s="49" t="str">
        <f>CATALOG!C25</f>
        <v>C</v>
      </c>
      <c r="D27" s="48" t="str">
        <f>CATALOG!D25</f>
        <v>IONUŢ DANIEL</v>
      </c>
      <c r="E27" s="82">
        <v>3.25</v>
      </c>
      <c r="F27" s="52">
        <v>2</v>
      </c>
      <c r="G27" s="52">
        <f aca="true" t="shared" si="0" ref="G27:G44">AVERAGE(E27:F27)</f>
        <v>2.625</v>
      </c>
      <c r="H27" s="91" t="s">
        <v>138</v>
      </c>
      <c r="I27" s="53" t="str">
        <f>CATALOG!$E25</f>
        <v>5011007-28-4563</v>
      </c>
    </row>
    <row r="28" spans="1:9" ht="15.75">
      <c r="A28" s="84">
        <v>22</v>
      </c>
      <c r="B28" s="48" t="str">
        <f>CATALOG!B26</f>
        <v>NEACŞU</v>
      </c>
      <c r="C28" s="49" t="str">
        <f>CATALOG!C26</f>
        <v>A</v>
      </c>
      <c r="D28" s="48" t="str">
        <f>CATALOG!D26</f>
        <v>ILIE CRISTIAN DANUŢ</v>
      </c>
      <c r="E28" s="82">
        <v>2</v>
      </c>
      <c r="F28" s="52">
        <v>1.5</v>
      </c>
      <c r="G28" s="52">
        <f t="shared" si="0"/>
        <v>1.75</v>
      </c>
      <c r="H28" s="91" t="s">
        <v>139</v>
      </c>
      <c r="I28" s="53" t="str">
        <f>CATALOG!$E26</f>
        <v>5010205-28-4556</v>
      </c>
    </row>
    <row r="29" spans="1:9" ht="15.75">
      <c r="A29" s="84">
        <v>23</v>
      </c>
      <c r="B29" s="48" t="str">
        <f>CATALOG!B27</f>
        <v>NEAGOIE</v>
      </c>
      <c r="C29" s="49" t="str">
        <f>CATALOG!C27</f>
        <v>M</v>
      </c>
      <c r="D29" s="48" t="str">
        <f>CATALOG!D27</f>
        <v>MIHAI ANDREI</v>
      </c>
      <c r="E29" s="82">
        <v>4.6</v>
      </c>
      <c r="F29" s="52">
        <v>3</v>
      </c>
      <c r="G29" s="52">
        <f t="shared" si="0"/>
        <v>3.8</v>
      </c>
      <c r="H29" s="91" t="s">
        <v>138</v>
      </c>
      <c r="I29" s="53" t="str">
        <f>CATALOG!$E27</f>
        <v>5010329-28-4543</v>
      </c>
    </row>
    <row r="30" spans="1:9" ht="15.75">
      <c r="A30" s="84">
        <v>24</v>
      </c>
      <c r="B30" s="48" t="str">
        <f>CATALOG!B28</f>
        <v>NICOLESCU</v>
      </c>
      <c r="C30" s="49" t="str">
        <f>CATALOG!C28</f>
        <v>D</v>
      </c>
      <c r="D30" s="48" t="str">
        <f>CATALOG!D28</f>
        <v>ALEXANDRU EUGEN</v>
      </c>
      <c r="E30" s="82">
        <v>5.2</v>
      </c>
      <c r="F30" s="52">
        <v>2</v>
      </c>
      <c r="G30" s="52">
        <f t="shared" si="0"/>
        <v>3.6</v>
      </c>
      <c r="H30" s="91" t="s">
        <v>138</v>
      </c>
      <c r="I30" s="53" t="str">
        <f>CATALOG!$E28</f>
        <v>5010702-28-4556</v>
      </c>
    </row>
    <row r="31" spans="1:9" ht="15.75">
      <c r="A31" s="84">
        <v>25</v>
      </c>
      <c r="B31" s="48" t="str">
        <f>CATALOG!B29</f>
        <v>PATRAŞCU</v>
      </c>
      <c r="C31" s="49" t="str">
        <f>CATALOG!C29</f>
        <v>M</v>
      </c>
      <c r="D31" s="48" t="str">
        <f>CATALOG!D29</f>
        <v>ALEXANDRU COSTINEL</v>
      </c>
      <c r="E31" s="82">
        <v>4.4</v>
      </c>
      <c r="F31" s="52">
        <v>2.5</v>
      </c>
      <c r="G31" s="52">
        <f t="shared" si="0"/>
        <v>3.45</v>
      </c>
      <c r="H31" s="91" t="s">
        <v>138</v>
      </c>
      <c r="I31" s="53" t="str">
        <f>CATALOG!$E29</f>
        <v>5020223-28-6406</v>
      </c>
    </row>
    <row r="32" spans="1:9" ht="15.75">
      <c r="A32" s="84">
        <v>26</v>
      </c>
      <c r="B32" s="48" t="str">
        <f>CATALOG!B30</f>
        <v>POPESCU</v>
      </c>
      <c r="C32" s="49" t="str">
        <f>CATALOG!C30</f>
        <v>M</v>
      </c>
      <c r="D32" s="48" t="str">
        <f>CATALOG!D30</f>
        <v>ALIN IONUŢ</v>
      </c>
      <c r="E32" s="82">
        <v>3.3</v>
      </c>
      <c r="F32" s="52">
        <v>2</v>
      </c>
      <c r="G32" s="52">
        <f t="shared" si="0"/>
        <v>2.65</v>
      </c>
      <c r="H32" s="91" t="s">
        <v>138</v>
      </c>
      <c r="I32" s="53" t="str">
        <f>CATALOG!$E30</f>
        <v>5011024-28-4541</v>
      </c>
    </row>
    <row r="33" spans="1:9" ht="15.75">
      <c r="A33" s="84">
        <v>27</v>
      </c>
      <c r="B33" s="48" t="str">
        <f>CATALOG!B31</f>
        <v>PETRE</v>
      </c>
      <c r="C33" s="49" t="str">
        <f>CATALOG!C31</f>
        <v>F</v>
      </c>
      <c r="D33" s="48" t="str">
        <f>CATALOG!D31</f>
        <v>ANA MARIA</v>
      </c>
      <c r="E33" s="82">
        <v>1</v>
      </c>
      <c r="F33" s="52">
        <v>1</v>
      </c>
      <c r="G33" s="52">
        <f t="shared" si="0"/>
        <v>1</v>
      </c>
      <c r="H33" s="91" t="s">
        <v>138</v>
      </c>
      <c r="I33" s="53" t="str">
        <f>CATALOG!$E31</f>
        <v>6010926-28-4549</v>
      </c>
    </row>
    <row r="34" spans="1:9" ht="15.75">
      <c r="A34" s="84">
        <v>28</v>
      </c>
      <c r="B34" s="48" t="str">
        <f>CATALOG!B32</f>
        <v>PETRE</v>
      </c>
      <c r="C34" s="49" t="str">
        <f>CATALOG!C32</f>
        <v>C</v>
      </c>
      <c r="D34" s="48" t="str">
        <f>CATALOG!D32</f>
        <v>MIHAI ANDREI</v>
      </c>
      <c r="E34" s="82">
        <v>4</v>
      </c>
      <c r="F34" s="52">
        <v>2.5</v>
      </c>
      <c r="G34" s="52">
        <f t="shared" si="0"/>
        <v>3.25</v>
      </c>
      <c r="H34" s="91" t="s">
        <v>138</v>
      </c>
      <c r="I34" s="53" t="str">
        <f>CATALOG!$E32</f>
        <v>5020214-28-4549</v>
      </c>
    </row>
    <row r="35" spans="1:9" ht="15.75">
      <c r="A35" s="84">
        <v>29</v>
      </c>
      <c r="B35" s="48" t="str">
        <f>CATALOG!B33</f>
        <v>POPA</v>
      </c>
      <c r="C35" s="49" t="str">
        <f>CATALOG!C33</f>
        <v>D</v>
      </c>
      <c r="D35" s="48" t="str">
        <f>CATALOG!D33</f>
        <v>MARIAN CRISTIAN</v>
      </c>
      <c r="E35" s="82">
        <v>3.1</v>
      </c>
      <c r="F35" s="52">
        <v>1.5</v>
      </c>
      <c r="G35" s="52">
        <f t="shared" si="0"/>
        <v>2.3</v>
      </c>
      <c r="H35" s="91" t="s">
        <v>138</v>
      </c>
      <c r="I35" s="53" t="str">
        <f>CATALOG!$E33</f>
        <v>5010122-28-4555</v>
      </c>
    </row>
    <row r="36" spans="1:9" ht="15.75">
      <c r="A36" s="84">
        <v>30</v>
      </c>
      <c r="B36" s="48" t="str">
        <f>CATALOG!B34</f>
        <v>SANDU</v>
      </c>
      <c r="C36" s="49" t="str">
        <f>CATALOG!C34</f>
        <v>V</v>
      </c>
      <c r="D36" s="48" t="str">
        <f>CATALOG!D34</f>
        <v>RODICA ADRIANA</v>
      </c>
      <c r="E36" s="82">
        <v>3</v>
      </c>
      <c r="F36" s="52">
        <v>1</v>
      </c>
      <c r="G36" s="52">
        <f t="shared" si="0"/>
        <v>2</v>
      </c>
      <c r="H36" s="91" t="s">
        <v>138</v>
      </c>
      <c r="I36" s="53" t="str">
        <f>CATALOG!$E34</f>
        <v>6020426-28-4549</v>
      </c>
    </row>
    <row r="37" spans="1:9" ht="15.75">
      <c r="A37" s="84">
        <v>31</v>
      </c>
      <c r="B37" s="48" t="str">
        <f>CATALOG!B35</f>
        <v>SOFRONIE</v>
      </c>
      <c r="C37" s="49" t="str">
        <f>CATALOG!C35</f>
        <v>G</v>
      </c>
      <c r="D37" s="48" t="str">
        <f>CATALOG!D35</f>
        <v>ROBERT MARIAN</v>
      </c>
      <c r="E37" s="82">
        <v>3.75</v>
      </c>
      <c r="F37" s="52">
        <v>3</v>
      </c>
      <c r="G37" s="52">
        <f t="shared" si="0"/>
        <v>3.375</v>
      </c>
      <c r="H37" s="91" t="s">
        <v>139</v>
      </c>
      <c r="I37" s="53" t="str">
        <f>CATALOG!$E35</f>
        <v>5010912-28-4575</v>
      </c>
    </row>
    <row r="38" spans="1:9" ht="15.75">
      <c r="A38" s="84">
        <v>32</v>
      </c>
      <c r="B38" s="48" t="str">
        <f>CATALOG!B36</f>
        <v>STANILĂ</v>
      </c>
      <c r="C38" s="49" t="str">
        <f>CATALOG!C36</f>
        <v>C</v>
      </c>
      <c r="D38" s="48" t="str">
        <f>CATALOG!D36</f>
        <v>ILEANA GEORGIANA</v>
      </c>
      <c r="E38" s="82">
        <v>6.2</v>
      </c>
      <c r="F38" s="52">
        <v>4.7</v>
      </c>
      <c r="G38" s="52">
        <f t="shared" si="0"/>
        <v>5.45</v>
      </c>
      <c r="H38" s="91" t="s">
        <v>138</v>
      </c>
      <c r="I38" s="53" t="str">
        <f>CATALOG!$E36</f>
        <v>6020220-28-4545</v>
      </c>
    </row>
    <row r="39" spans="1:9" ht="15.75">
      <c r="A39" s="84">
        <v>33</v>
      </c>
      <c r="B39" s="48" t="str">
        <f>CATALOG!B37</f>
        <v>TEODORESCU</v>
      </c>
      <c r="C39" s="49" t="str">
        <f>CATALOG!C37</f>
        <v>I</v>
      </c>
      <c r="D39" s="48" t="str">
        <f>CATALOG!D37</f>
        <v>MARIN</v>
      </c>
      <c r="E39" s="82">
        <v>2.5</v>
      </c>
      <c r="F39" s="52">
        <v>2</v>
      </c>
      <c r="G39" s="52">
        <f t="shared" si="0"/>
        <v>2.25</v>
      </c>
      <c r="H39" s="91" t="s">
        <v>138</v>
      </c>
      <c r="I39" s="53" t="str">
        <f>CATALOG!$E37</f>
        <v>5011122-28-4548</v>
      </c>
    </row>
    <row r="40" spans="1:9" ht="15.75">
      <c r="A40" s="84">
        <v>34</v>
      </c>
      <c r="B40" s="48" t="str">
        <f>CATALOG!B38</f>
        <v>TOMA</v>
      </c>
      <c r="C40" s="49" t="str">
        <f>CATALOG!C38</f>
        <v>I</v>
      </c>
      <c r="D40" s="48" t="str">
        <f>CATALOG!D38</f>
        <v>OCTAVIAN DUMITRU</v>
      </c>
      <c r="E40" s="82">
        <v>3.15</v>
      </c>
      <c r="F40" s="52">
        <v>2</v>
      </c>
      <c r="G40" s="52">
        <f t="shared" si="0"/>
        <v>2.575</v>
      </c>
      <c r="H40" s="91" t="s">
        <v>139</v>
      </c>
      <c r="I40" s="53" t="str">
        <f>CATALOG!$E38</f>
        <v>5020613-28-4559</v>
      </c>
    </row>
    <row r="41" spans="1:9" ht="15.75">
      <c r="A41" s="84">
        <v>35</v>
      </c>
      <c r="B41" s="48" t="str">
        <f>CATALOG!B39</f>
        <v>TOMA</v>
      </c>
      <c r="C41" s="49" t="str">
        <f>CATALOG!C39</f>
        <v>T</v>
      </c>
      <c r="D41" s="48" t="str">
        <f>CATALOG!D39</f>
        <v>GEORGE IULIAN</v>
      </c>
      <c r="E41" s="82">
        <v>7.3</v>
      </c>
      <c r="F41" s="52">
        <v>6.6</v>
      </c>
      <c r="G41" s="52">
        <f t="shared" si="0"/>
        <v>6.949999999999999</v>
      </c>
      <c r="H41" s="91" t="s">
        <v>139</v>
      </c>
      <c r="I41" s="53" t="str">
        <f>CATALOG!$E39</f>
        <v>5010709-28-4547</v>
      </c>
    </row>
    <row r="42" spans="1:9" ht="15.75">
      <c r="A42" s="84">
        <v>36</v>
      </c>
      <c r="B42" s="48" t="str">
        <f>CATALOG!B40</f>
        <v>UNGUREANU</v>
      </c>
      <c r="C42" s="49" t="str">
        <f>CATALOG!C40</f>
        <v>F</v>
      </c>
      <c r="D42" s="48" t="str">
        <f>CATALOG!D40</f>
        <v>NICOLAE CATALIN</v>
      </c>
      <c r="E42" s="82">
        <v>1</v>
      </c>
      <c r="F42" s="52">
        <v>1</v>
      </c>
      <c r="G42" s="52">
        <f t="shared" si="0"/>
        <v>1</v>
      </c>
      <c r="H42" s="91" t="s">
        <v>139</v>
      </c>
      <c r="I42" s="53" t="str">
        <f>CATALOG!$E40</f>
        <v>5011113-28-4545</v>
      </c>
    </row>
    <row r="43" spans="1:9" ht="15.75">
      <c r="A43" s="84">
        <v>37</v>
      </c>
      <c r="B43" s="48" t="str">
        <f>CATALOG!B41</f>
        <v>VÎLCEA</v>
      </c>
      <c r="C43" s="49" t="str">
        <f>CATALOG!C41</f>
        <v>I </v>
      </c>
      <c r="D43" s="48" t="str">
        <f>CATALOG!D41</f>
        <v>MARIA DANIELA</v>
      </c>
      <c r="E43" s="82">
        <v>3.15</v>
      </c>
      <c r="F43" s="52">
        <v>1</v>
      </c>
      <c r="G43" s="52">
        <f t="shared" si="0"/>
        <v>2.075</v>
      </c>
      <c r="H43" s="91" t="s">
        <v>139</v>
      </c>
      <c r="I43" s="53" t="str">
        <f>CATALOG!$E41</f>
        <v>6010501-28-4558</v>
      </c>
    </row>
    <row r="44" spans="1:9" ht="15.75">
      <c r="A44" s="84">
        <v>38</v>
      </c>
      <c r="B44" s="48" t="str">
        <f>CATALOG!B42</f>
        <v>VITAN </v>
      </c>
      <c r="C44" s="49" t="str">
        <f>CATALOG!C42</f>
        <v>C</v>
      </c>
      <c r="D44" s="48" t="str">
        <f>CATALOG!D42</f>
        <v>LAURENŢIU ANDREI</v>
      </c>
      <c r="E44" s="82">
        <v>1.8</v>
      </c>
      <c r="F44" s="52">
        <v>1.5</v>
      </c>
      <c r="G44" s="52">
        <f t="shared" si="0"/>
        <v>1.65</v>
      </c>
      <c r="H44" s="91" t="s">
        <v>138</v>
      </c>
      <c r="I44" s="53" t="str">
        <f>CATALOG!$E42</f>
        <v>5010831-28-6401</v>
      </c>
    </row>
    <row r="45" spans="1:7" ht="15">
      <c r="A45" s="1"/>
      <c r="E45" s="54"/>
      <c r="F45" s="54"/>
      <c r="G45" s="54"/>
    </row>
    <row r="46" spans="1:7" ht="15">
      <c r="A46" s="1"/>
      <c r="E46" s="54"/>
      <c r="F46" s="54"/>
      <c r="G46" s="54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</sheetData>
  <sheetProtection/>
  <mergeCells count="2">
    <mergeCell ref="A3:F3"/>
    <mergeCell ref="A4:F4"/>
  </mergeCells>
  <printOptions/>
  <pageMargins left="0.92" right="0.25" top="0.46" bottom="1" header="0.34" footer="0.34"/>
  <pageSetup horizontalDpi="600" verticalDpi="600" orientation="portrait" paperSize="9" r:id="rId1"/>
  <headerFooter alignWithMargins="0">
    <oddFooter>&amp;C&amp;12PREŞEDINTE,
________________________&amp;R&amp;P/&amp;N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catalog EN 2012</dc:title>
  <dc:subject/>
  <dc:creator>Silviu</dc:creator>
  <cp:keywords/>
  <dc:description/>
  <cp:lastModifiedBy>Secretariat</cp:lastModifiedBy>
  <cp:lastPrinted>2013-05-13T09:48:52Z</cp:lastPrinted>
  <dcterms:created xsi:type="dcterms:W3CDTF">2008-12-02T15:44:49Z</dcterms:created>
  <dcterms:modified xsi:type="dcterms:W3CDTF">2016-03-01T12:09:25Z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