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O54" i="1"/>
  <c r="AO39"/>
  <c r="AL39"/>
  <c r="AO53"/>
  <c r="AN53"/>
  <c r="AL53"/>
  <c r="AK39"/>
  <c r="AF39"/>
</calcChain>
</file>

<file path=xl/sharedStrings.xml><?xml version="1.0" encoding="utf-8"?>
<sst xmlns="http://schemas.openxmlformats.org/spreadsheetml/2006/main" count="326" uniqueCount="93">
  <si>
    <t>Unitate de învăţământ:</t>
  </si>
  <si>
    <t>SCOALA GIMNAZIALA ,,VASILE  LUCACIU"APA</t>
  </si>
  <si>
    <t xml:space="preserve">Cod SIRUES: </t>
  </si>
  <si>
    <t>652566</t>
  </si>
  <si>
    <t xml:space="preserve">Cod fiscal: </t>
  </si>
  <si>
    <t>17357289</t>
  </si>
  <si>
    <t xml:space="preserve">Stare stat de personal: </t>
  </si>
  <si>
    <t>în lucru</t>
  </si>
  <si>
    <t>Sursă de finanţare : Buget de stat (MEN)</t>
  </si>
  <si>
    <t>Categorie de personal - didactic</t>
  </si>
  <si>
    <t/>
  </si>
  <si>
    <t>Număr posturi din care</t>
  </si>
  <si>
    <t>Denumire funcţie / Grad didactic</t>
  </si>
  <si>
    <t>Nivel studii</t>
  </si>
  <si>
    <t>Vechime în învăţământ</t>
  </si>
  <si>
    <t>Total</t>
  </si>
  <si>
    <t>Ocupate</t>
  </si>
  <si>
    <t>Cumul</t>
  </si>
  <si>
    <t>PCO</t>
  </si>
  <si>
    <t>Vacante</t>
  </si>
  <si>
    <t>Director (şcoală sau liceu)</t>
  </si>
  <si>
    <t>S</t>
  </si>
  <si>
    <t>peste 25</t>
  </si>
  <si>
    <t>1,0000</t>
  </si>
  <si>
    <t>0,0000</t>
  </si>
  <si>
    <t>Învăţător / Grad I</t>
  </si>
  <si>
    <t>M</t>
  </si>
  <si>
    <t>1,2000</t>
  </si>
  <si>
    <t>0,2000</t>
  </si>
  <si>
    <t>Profesor / Definitiv</t>
  </si>
  <si>
    <t>Profesor / Grad I</t>
  </si>
  <si>
    <t>&gt;=20 si &lt;25</t>
  </si>
  <si>
    <t>2,3300</t>
  </si>
  <si>
    <t>2,0000</t>
  </si>
  <si>
    <t>0,3300</t>
  </si>
  <si>
    <t>&gt;=15 si &lt;20</t>
  </si>
  <si>
    <t>1,7800</t>
  </si>
  <si>
    <t>1,6700</t>
  </si>
  <si>
    <t>0,1100</t>
  </si>
  <si>
    <t>Profesor / Grad II</t>
  </si>
  <si>
    <t>&gt;=5 si &lt;10</t>
  </si>
  <si>
    <t>0,6700</t>
  </si>
  <si>
    <t>Profesor / Fără pregătire</t>
  </si>
  <si>
    <t>Până la 1 an</t>
  </si>
  <si>
    <t>0,5000</t>
  </si>
  <si>
    <t>0,1700</t>
  </si>
  <si>
    <t>Profesor / Debutant</t>
  </si>
  <si>
    <t>0,0500</t>
  </si>
  <si>
    <t>0,2200</t>
  </si>
  <si>
    <t>&gt;=10 si &lt;15</t>
  </si>
  <si>
    <t>0,7800</t>
  </si>
  <si>
    <t>0,2700</t>
  </si>
  <si>
    <t>0,0600</t>
  </si>
  <si>
    <t>0,1200</t>
  </si>
  <si>
    <t>Profesor pentru învățământ preșcolar / Grad I</t>
  </si>
  <si>
    <t>Profesor pentru învățământ preșcolar / Definitiv</t>
  </si>
  <si>
    <t>&gt;=1 si &lt;5</t>
  </si>
  <si>
    <t>Profesor pentru învățământ primar / Grad I</t>
  </si>
  <si>
    <t>4,0000</t>
  </si>
  <si>
    <t>Profesor pentru învățământ primar / Debutant</t>
  </si>
  <si>
    <t>TOTAL didactic:</t>
  </si>
  <si>
    <t>19,1700</t>
  </si>
  <si>
    <t>17,1200</t>
  </si>
  <si>
    <t>2,0500</t>
  </si>
  <si>
    <t>Categorie de personal - didactic - auxiliar</t>
  </si>
  <si>
    <t>Administrator financiar grad I</t>
  </si>
  <si>
    <t>Secretar instituţie unitate de învăţământ I</t>
  </si>
  <si>
    <t>TOTAL didactic - auxiliar:</t>
  </si>
  <si>
    <t>1,5000</t>
  </si>
  <si>
    <t>Categorie de personal - nedidactic</t>
  </si>
  <si>
    <t>Îngrijitor I</t>
  </si>
  <si>
    <t>2,5000</t>
  </si>
  <si>
    <t>Muncitor III</t>
  </si>
  <si>
    <t>G</t>
  </si>
  <si>
    <t>TOTAL nedidactic:</t>
  </si>
  <si>
    <t>5,0000</t>
  </si>
  <si>
    <t>Total General:</t>
  </si>
  <si>
    <t>25,6700</t>
  </si>
  <si>
    <t>22,1200</t>
  </si>
  <si>
    <t>Director
OLARI  DELIA - DIRECTOR</t>
  </si>
  <si>
    <t>Salariu din grila</t>
  </si>
  <si>
    <t>Gradatie de merit/stab.</t>
  </si>
  <si>
    <t>Indemnizatie de dirigentie</t>
  </si>
  <si>
    <t>compensatii zone izolate/cfp</t>
  </si>
  <si>
    <t>salariu de baza</t>
  </si>
  <si>
    <t>spr zone izolate</t>
  </si>
  <si>
    <t>predare simultana/cumul</t>
  </si>
  <si>
    <t>PCO/CFP</t>
  </si>
  <si>
    <t>Spor suprasolicitare</t>
  </si>
  <si>
    <t>Indemnizatie de hrana</t>
  </si>
  <si>
    <t>Total drepturi</t>
  </si>
  <si>
    <t>AMINISTRATOR FNANIAR
DARABAN  ANGELA - DORINA</t>
  </si>
  <si>
    <t>Stat de personal la data 31.03.2023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</si>
</sst>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Microsoft Sans Serif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Microsoft Sans Serif"/>
    </font>
    <font>
      <sz val="8"/>
      <color rgb="FF000000"/>
      <name val="Arial"/>
    </font>
    <font>
      <sz val="10"/>
      <color rgb="FF000000"/>
      <name val="Arial"/>
    </font>
    <font>
      <sz val="8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dotted">
        <color rgb="FFFFFFFF"/>
      </bottom>
      <diagonal/>
    </border>
    <border>
      <left/>
      <right/>
      <top/>
      <bottom style="dotted">
        <color rgb="FFFFFFFF"/>
      </bottom>
      <diagonal/>
    </border>
    <border>
      <left/>
      <right style="thin">
        <color rgb="FFFFFFFF"/>
      </right>
      <top/>
      <bottom style="dotted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8" fillId="0" borderId="7" xfId="0" applyFont="1" applyFill="1" applyBorder="1" applyAlignment="1">
      <alignment wrapText="1"/>
    </xf>
    <xf numFmtId="0" fontId="5" fillId="0" borderId="7" xfId="0" applyNumberFormat="1" applyFont="1" applyFill="1" applyBorder="1" applyAlignment="1">
      <alignment vertical="top" wrapText="1" readingOrder="1"/>
    </xf>
    <xf numFmtId="0" fontId="6" fillId="0" borderId="7" xfId="0" applyNumberFormat="1" applyFont="1" applyFill="1" applyBorder="1" applyAlignment="1">
      <alignment horizontal="left" vertical="top" wrapText="1" readingOrder="1"/>
    </xf>
    <xf numFmtId="0" fontId="6" fillId="0" borderId="7" xfId="0" applyNumberFormat="1" applyFont="1" applyFill="1" applyBorder="1" applyAlignment="1">
      <alignment horizontal="right" vertical="top" wrapText="1" readingOrder="1"/>
    </xf>
    <xf numFmtId="0" fontId="7" fillId="0" borderId="7" xfId="0" applyNumberFormat="1" applyFont="1" applyFill="1" applyBorder="1" applyAlignment="1">
      <alignment vertical="top" wrapText="1" readingOrder="1"/>
    </xf>
    <xf numFmtId="0" fontId="4" fillId="0" borderId="7" xfId="0" applyNumberFormat="1" applyFont="1" applyFill="1" applyBorder="1" applyAlignment="1">
      <alignment horizontal="right" vertical="top" wrapText="1" readingOrder="1"/>
    </xf>
    <xf numFmtId="0" fontId="9" fillId="0" borderId="7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6" fillId="0" borderId="4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8" xfId="0" applyNumberFormat="1" applyFont="1" applyFill="1" applyBorder="1" applyAlignment="1">
      <alignment vertical="center" wrapText="1" readingOrder="1"/>
    </xf>
    <xf numFmtId="0" fontId="1" fillId="0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top" wrapText="1" readingOrder="1"/>
    </xf>
    <xf numFmtId="0" fontId="6" fillId="0" borderId="7" xfId="0" applyNumberFormat="1" applyFont="1" applyFill="1" applyBorder="1" applyAlignment="1">
      <alignment horizontal="left" vertical="top" wrapText="1" readingOrder="1"/>
    </xf>
    <xf numFmtId="0" fontId="6" fillId="0" borderId="7" xfId="0" applyNumberFormat="1" applyFont="1" applyFill="1" applyBorder="1" applyAlignment="1">
      <alignment horizontal="right" vertical="top" wrapText="1" readingOrder="1"/>
    </xf>
    <xf numFmtId="0" fontId="4" fillId="0" borderId="7" xfId="0" applyNumberFormat="1" applyFont="1" applyFill="1" applyBorder="1" applyAlignment="1">
      <alignment vertical="top" wrapText="1" readingOrder="1"/>
    </xf>
    <xf numFmtId="0" fontId="4" fillId="0" borderId="7" xfId="0" applyNumberFormat="1" applyFont="1" applyFill="1" applyBorder="1" applyAlignment="1">
      <alignment horizontal="right" vertical="top" wrapText="1" readingOrder="1"/>
    </xf>
    <xf numFmtId="0" fontId="4" fillId="0" borderId="7" xfId="0" applyNumberFormat="1" applyFont="1" applyFill="1" applyBorder="1" applyAlignment="1">
      <alignment vertical="center" wrapText="1" readingOrder="1"/>
    </xf>
    <xf numFmtId="0" fontId="10" fillId="0" borderId="4" xfId="0" applyNumberFormat="1" applyFont="1" applyFill="1" applyBorder="1" applyAlignment="1">
      <alignment horizontal="center" vertical="top" wrapText="1" readingOrder="1"/>
    </xf>
    <xf numFmtId="3" fontId="6" fillId="0" borderId="7" xfId="0" applyNumberFormat="1" applyFont="1" applyFill="1" applyBorder="1" applyAlignment="1">
      <alignment horizontal="right" vertical="top" wrapText="1" readingOrder="1"/>
    </xf>
    <xf numFmtId="3" fontId="6" fillId="0" borderId="7" xfId="0" applyNumberFormat="1" applyFont="1" applyFill="1" applyBorder="1" applyAlignment="1">
      <alignment horizontal="right" vertical="top" wrapText="1" readingOrder="1"/>
    </xf>
    <xf numFmtId="0" fontId="11" fillId="0" borderId="7" xfId="0" applyFont="1" applyFill="1" applyBorder="1"/>
    <xf numFmtId="0" fontId="12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59"/>
  <sheetViews>
    <sheetView showGridLines="0" tabSelected="1" workbookViewId="0">
      <selection activeCell="AG6" sqref="AG6"/>
    </sheetView>
  </sheetViews>
  <sheetFormatPr defaultRowHeight="15"/>
  <cols>
    <col min="1" max="1" width="2" customWidth="1"/>
    <col min="2" max="2" width="3.28515625" customWidth="1"/>
    <col min="3" max="3" width="9.42578125" customWidth="1"/>
    <col min="4" max="6" width="1.42578125" customWidth="1"/>
    <col min="7" max="7" width="4.5703125" customWidth="1"/>
    <col min="8" max="8" width="0.28515625" customWidth="1"/>
    <col min="9" max="9" width="0.7109375" customWidth="1"/>
    <col min="10" max="10" width="2" customWidth="1"/>
    <col min="11" max="11" width="0.42578125" customWidth="1"/>
    <col min="12" max="12" width="0.28515625" customWidth="1"/>
    <col min="13" max="13" width="7.5703125" customWidth="1"/>
    <col min="14" max="14" width="0.85546875" customWidth="1"/>
    <col min="15" max="15" width="3" customWidth="1"/>
    <col min="16" max="16" width="5.42578125" hidden="1" customWidth="1"/>
    <col min="17" max="17" width="1.7109375" customWidth="1"/>
    <col min="18" max="18" width="6.42578125" customWidth="1"/>
    <col min="19" max="19" width="10.42578125" customWidth="1"/>
    <col min="20" max="20" width="0.5703125" customWidth="1"/>
    <col min="21" max="21" width="7.140625" customWidth="1"/>
    <col min="22" max="22" width="0" hidden="1" customWidth="1"/>
    <col min="23" max="23" width="8.140625" customWidth="1"/>
    <col min="24" max="24" width="8.28515625" customWidth="1"/>
    <col min="25" max="25" width="1" customWidth="1"/>
    <col min="26" max="26" width="3.42578125" customWidth="1"/>
    <col min="27" max="27" width="0.7109375" customWidth="1"/>
    <col min="28" max="28" width="3.5703125" customWidth="1"/>
    <col min="29" max="29" width="0" hidden="1" customWidth="1"/>
    <col min="30" max="30" width="8.140625" customWidth="1"/>
    <col min="31" max="31" width="8.5703125" customWidth="1"/>
    <col min="32" max="32" width="7.140625" customWidth="1"/>
    <col min="33" max="33" width="6.5703125" customWidth="1"/>
    <col min="34" max="34" width="6.42578125" customWidth="1"/>
    <col min="35" max="35" width="7.42578125" customWidth="1"/>
    <col min="36" max="36" width="6.28515625" customWidth="1"/>
    <col min="37" max="37" width="6" customWidth="1"/>
    <col min="38" max="38" width="6.5703125" customWidth="1"/>
    <col min="39" max="39" width="6.140625" customWidth="1"/>
    <col min="40" max="40" width="5.85546875" customWidth="1"/>
    <col min="41" max="41" width="7.7109375" customWidth="1"/>
  </cols>
  <sheetData>
    <row r="1" spans="2:41" ht="12.6" customHeight="1"/>
    <row r="2" spans="2:41" ht="37.700000000000003" customHeight="1">
      <c r="H2" s="33" t="s">
        <v>92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2:41" ht="10.9" customHeight="1"/>
    <row r="4" spans="2:41" ht="14.45" customHeight="1">
      <c r="B4" s="13" t="s">
        <v>0</v>
      </c>
      <c r="C4" s="9"/>
      <c r="D4" s="9"/>
      <c r="E4" s="9"/>
      <c r="F4" s="9"/>
      <c r="G4" s="9"/>
      <c r="H4" s="9"/>
      <c r="K4" s="14" t="s">
        <v>1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41">
      <c r="B5" s="13" t="s">
        <v>2</v>
      </c>
      <c r="C5" s="9"/>
      <c r="D5" s="9"/>
      <c r="G5" s="14" t="s">
        <v>3</v>
      </c>
      <c r="H5" s="9"/>
      <c r="I5" s="9"/>
      <c r="J5" s="9"/>
      <c r="K5" s="9"/>
      <c r="L5" s="9"/>
      <c r="M5" s="9"/>
      <c r="N5" s="9"/>
    </row>
    <row r="6" spans="2:41">
      <c r="B6" s="9"/>
      <c r="C6" s="9"/>
      <c r="D6" s="9"/>
      <c r="G6" s="9"/>
      <c r="H6" s="9"/>
      <c r="I6" s="9"/>
      <c r="J6" s="9"/>
      <c r="K6" s="9"/>
      <c r="L6" s="9"/>
      <c r="M6" s="9"/>
      <c r="N6" s="9"/>
      <c r="AB6" s="13"/>
      <c r="AC6" s="9"/>
      <c r="AD6" s="9"/>
      <c r="AE6" s="9"/>
    </row>
    <row r="7" spans="2:41">
      <c r="B7" s="13" t="s">
        <v>4</v>
      </c>
      <c r="C7" s="9"/>
      <c r="F7" s="14" t="s">
        <v>5</v>
      </c>
      <c r="G7" s="9"/>
      <c r="H7" s="9"/>
      <c r="I7" s="9"/>
      <c r="J7" s="9"/>
      <c r="K7" s="9"/>
      <c r="L7" s="9"/>
      <c r="M7" s="9"/>
      <c r="AB7" s="9"/>
      <c r="AC7" s="9"/>
      <c r="AD7" s="9"/>
      <c r="AE7" s="9"/>
    </row>
    <row r="8" spans="2:41">
      <c r="B8" s="9"/>
      <c r="C8" s="9"/>
      <c r="F8" s="9"/>
      <c r="G8" s="9"/>
      <c r="H8" s="9"/>
      <c r="I8" s="9"/>
      <c r="J8" s="9"/>
      <c r="K8" s="9"/>
      <c r="L8" s="9"/>
      <c r="M8" s="9"/>
    </row>
    <row r="9" spans="2:41" ht="1.9" customHeight="1"/>
    <row r="10" spans="2:41" ht="14.45" customHeight="1">
      <c r="B10" s="13" t="s">
        <v>6</v>
      </c>
      <c r="C10" s="9"/>
      <c r="D10" s="9"/>
      <c r="E10" s="9"/>
      <c r="F10" s="9"/>
      <c r="G10" s="9"/>
      <c r="H10" s="9"/>
      <c r="I10" s="9"/>
      <c r="M10" s="14" t="s">
        <v>7</v>
      </c>
      <c r="N10" s="9"/>
      <c r="O10" s="9"/>
    </row>
    <row r="11" spans="2:41" ht="5.45" customHeight="1"/>
    <row r="12" spans="2:41" ht="25.5" customHeight="1">
      <c r="C12" s="15" t="s">
        <v>8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</row>
    <row r="13" spans="2:41" ht="24" customHeight="1">
      <c r="C13" s="18" t="s">
        <v>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</row>
    <row r="14" spans="2:41" ht="66.75" customHeight="1">
      <c r="C14" s="21" t="s">
        <v>10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 t="s">
        <v>11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1" t="s">
        <v>80</v>
      </c>
      <c r="AF14" s="1" t="s">
        <v>81</v>
      </c>
      <c r="AG14" s="1" t="s">
        <v>82</v>
      </c>
      <c r="AH14" s="1" t="s">
        <v>83</v>
      </c>
      <c r="AI14" s="1" t="s">
        <v>84</v>
      </c>
      <c r="AJ14" s="1" t="s">
        <v>85</v>
      </c>
      <c r="AK14" s="1" t="s">
        <v>86</v>
      </c>
      <c r="AL14" s="1" t="s">
        <v>87</v>
      </c>
      <c r="AM14" s="1" t="s">
        <v>88</v>
      </c>
      <c r="AN14" s="1" t="s">
        <v>89</v>
      </c>
      <c r="AO14" s="1" t="s">
        <v>90</v>
      </c>
    </row>
    <row r="15" spans="2:41" ht="21">
      <c r="C15" s="21" t="s">
        <v>12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1" t="s">
        <v>13</v>
      </c>
      <c r="R15" s="22"/>
      <c r="S15" s="2" t="s">
        <v>14</v>
      </c>
      <c r="T15" s="21" t="s">
        <v>15</v>
      </c>
      <c r="U15" s="22"/>
      <c r="V15" s="22"/>
      <c r="W15" s="2" t="s">
        <v>16</v>
      </c>
      <c r="X15" s="2" t="s">
        <v>17</v>
      </c>
      <c r="Y15" s="21" t="s">
        <v>18</v>
      </c>
      <c r="Z15" s="22"/>
      <c r="AA15" s="22"/>
      <c r="AB15" s="22"/>
      <c r="AC15" s="21" t="s">
        <v>19</v>
      </c>
      <c r="AD15" s="22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2:41">
      <c r="C16" s="24" t="s">
        <v>20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4" t="s">
        <v>21</v>
      </c>
      <c r="R16" s="22"/>
      <c r="S16" s="3" t="s">
        <v>22</v>
      </c>
      <c r="T16" s="25" t="s">
        <v>23</v>
      </c>
      <c r="U16" s="22"/>
      <c r="V16" s="22"/>
      <c r="W16" s="4" t="s">
        <v>23</v>
      </c>
      <c r="X16" s="4" t="s">
        <v>24</v>
      </c>
      <c r="Y16" s="25" t="s">
        <v>24</v>
      </c>
      <c r="Z16" s="22"/>
      <c r="AA16" s="22"/>
      <c r="AB16" s="22"/>
      <c r="AC16" s="25" t="s">
        <v>24</v>
      </c>
      <c r="AD16" s="22"/>
      <c r="AE16" s="7">
        <v>6400</v>
      </c>
      <c r="AF16" s="7">
        <v>1600</v>
      </c>
      <c r="AG16" s="7">
        <v>0</v>
      </c>
      <c r="AH16" s="7">
        <v>0</v>
      </c>
      <c r="AI16" s="7">
        <v>8000</v>
      </c>
      <c r="AJ16" s="7">
        <v>400</v>
      </c>
      <c r="AK16" s="7">
        <v>0</v>
      </c>
      <c r="AL16" s="7">
        <v>0</v>
      </c>
      <c r="AM16" s="7">
        <v>800</v>
      </c>
      <c r="AN16" s="7">
        <v>347</v>
      </c>
      <c r="AO16" s="32">
        <v>9547</v>
      </c>
    </row>
    <row r="17" spans="3:41">
      <c r="C17" s="24" t="s">
        <v>25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4" t="s">
        <v>26</v>
      </c>
      <c r="R17" s="22"/>
      <c r="S17" s="3" t="s">
        <v>22</v>
      </c>
      <c r="T17" s="25" t="s">
        <v>27</v>
      </c>
      <c r="U17" s="22"/>
      <c r="V17" s="22"/>
      <c r="W17" s="4" t="s">
        <v>23</v>
      </c>
      <c r="X17" s="4" t="s">
        <v>24</v>
      </c>
      <c r="Y17" s="25" t="s">
        <v>28</v>
      </c>
      <c r="Z17" s="22"/>
      <c r="AA17" s="22"/>
      <c r="AB17" s="22"/>
      <c r="AC17" s="25" t="s">
        <v>24</v>
      </c>
      <c r="AD17" s="22"/>
      <c r="AE17" s="7">
        <v>5445</v>
      </c>
      <c r="AF17" s="7">
        <v>0</v>
      </c>
      <c r="AG17" s="7">
        <v>545</v>
      </c>
      <c r="AH17" s="7">
        <v>0</v>
      </c>
      <c r="AI17" s="7">
        <v>5990</v>
      </c>
      <c r="AJ17" s="7">
        <v>163</v>
      </c>
      <c r="AK17" s="7">
        <v>545</v>
      </c>
      <c r="AL17" s="7">
        <v>1374</v>
      </c>
      <c r="AM17" s="7">
        <v>552</v>
      </c>
      <c r="AN17" s="7">
        <v>347</v>
      </c>
      <c r="AO17" s="32">
        <v>8971</v>
      </c>
    </row>
    <row r="18" spans="3:41">
      <c r="C18" s="24" t="s">
        <v>29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4" t="s">
        <v>21</v>
      </c>
      <c r="R18" s="22"/>
      <c r="S18" s="3" t="s">
        <v>22</v>
      </c>
      <c r="T18" s="25" t="s">
        <v>23</v>
      </c>
      <c r="U18" s="22"/>
      <c r="V18" s="22"/>
      <c r="W18" s="4" t="s">
        <v>23</v>
      </c>
      <c r="X18" s="4" t="s">
        <v>24</v>
      </c>
      <c r="Y18" s="25" t="s">
        <v>24</v>
      </c>
      <c r="Z18" s="22"/>
      <c r="AA18" s="22"/>
      <c r="AB18" s="22"/>
      <c r="AC18" s="25" t="s">
        <v>24</v>
      </c>
      <c r="AD18" s="22"/>
      <c r="AE18" s="7">
        <v>5673</v>
      </c>
      <c r="AF18" s="7">
        <v>0</v>
      </c>
      <c r="AG18" s="7">
        <v>0</v>
      </c>
      <c r="AH18" s="7">
        <v>0</v>
      </c>
      <c r="AI18" s="7">
        <v>5673</v>
      </c>
      <c r="AJ18" s="7">
        <v>160</v>
      </c>
      <c r="AK18" s="7">
        <v>0</v>
      </c>
      <c r="AL18" s="7">
        <v>0</v>
      </c>
      <c r="AM18" s="7">
        <v>460</v>
      </c>
      <c r="AN18" s="7">
        <v>347</v>
      </c>
      <c r="AO18" s="32">
        <v>6640</v>
      </c>
    </row>
    <row r="19" spans="3:41">
      <c r="C19" s="24" t="s">
        <v>30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4" t="s">
        <v>21</v>
      </c>
      <c r="R19" s="22"/>
      <c r="S19" s="3" t="s">
        <v>31</v>
      </c>
      <c r="T19" s="25" t="s">
        <v>32</v>
      </c>
      <c r="U19" s="22"/>
      <c r="V19" s="22"/>
      <c r="W19" s="4" t="s">
        <v>33</v>
      </c>
      <c r="X19" s="4" t="s">
        <v>24</v>
      </c>
      <c r="Y19" s="25" t="s">
        <v>34</v>
      </c>
      <c r="Z19" s="22"/>
      <c r="AA19" s="22"/>
      <c r="AB19" s="22"/>
      <c r="AC19" s="25" t="s">
        <v>24</v>
      </c>
      <c r="AD19" s="22"/>
      <c r="AE19" s="7">
        <v>12708</v>
      </c>
      <c r="AF19" s="7">
        <v>1589</v>
      </c>
      <c r="AG19" s="7">
        <v>635</v>
      </c>
      <c r="AH19" s="7">
        <v>0</v>
      </c>
      <c r="AI19" s="7">
        <v>14932</v>
      </c>
      <c r="AJ19" s="7">
        <v>354</v>
      </c>
      <c r="AK19" s="7">
        <v>0</v>
      </c>
      <c r="AL19" s="7">
        <v>2561</v>
      </c>
      <c r="AM19" s="7">
        <v>1177</v>
      </c>
      <c r="AN19" s="7">
        <v>694</v>
      </c>
      <c r="AO19" s="32">
        <v>19718</v>
      </c>
    </row>
    <row r="20" spans="3:41">
      <c r="C20" s="24" t="s">
        <v>30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4" t="s">
        <v>21</v>
      </c>
      <c r="R20" s="22"/>
      <c r="S20" s="3" t="s">
        <v>35</v>
      </c>
      <c r="T20" s="25" t="s">
        <v>36</v>
      </c>
      <c r="U20" s="22"/>
      <c r="V20" s="22"/>
      <c r="W20" s="4" t="s">
        <v>37</v>
      </c>
      <c r="X20" s="4" t="s">
        <v>24</v>
      </c>
      <c r="Y20" s="25" t="s">
        <v>38</v>
      </c>
      <c r="Z20" s="22"/>
      <c r="AA20" s="22"/>
      <c r="AB20" s="22"/>
      <c r="AC20" s="25" t="s">
        <v>24</v>
      </c>
      <c r="AD20" s="22"/>
      <c r="AE20" s="7">
        <v>9800</v>
      </c>
      <c r="AF20" s="7">
        <v>1467</v>
      </c>
      <c r="AG20" s="7">
        <v>1174</v>
      </c>
      <c r="AH20" s="7">
        <v>0</v>
      </c>
      <c r="AI20" s="7">
        <v>12441</v>
      </c>
      <c r="AJ20" s="7">
        <v>267</v>
      </c>
      <c r="AK20" s="7">
        <v>0</v>
      </c>
      <c r="AL20" s="7">
        <v>720</v>
      </c>
      <c r="AM20" s="7">
        <v>950</v>
      </c>
      <c r="AN20" s="7">
        <v>579</v>
      </c>
      <c r="AO20" s="32">
        <v>14957</v>
      </c>
    </row>
    <row r="21" spans="3:41">
      <c r="C21" s="24" t="s">
        <v>39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4" t="s">
        <v>21</v>
      </c>
      <c r="R21" s="22"/>
      <c r="S21" s="3" t="s">
        <v>40</v>
      </c>
      <c r="T21" s="25" t="s">
        <v>41</v>
      </c>
      <c r="U21" s="22"/>
      <c r="V21" s="22"/>
      <c r="W21" s="4" t="s">
        <v>41</v>
      </c>
      <c r="X21" s="4" t="s">
        <v>24</v>
      </c>
      <c r="Y21" s="25" t="s">
        <v>24</v>
      </c>
      <c r="Z21" s="22"/>
      <c r="AA21" s="22"/>
      <c r="AB21" s="22"/>
      <c r="AC21" s="25" t="s">
        <v>24</v>
      </c>
      <c r="AD21" s="22"/>
      <c r="AE21" s="7">
        <v>3272</v>
      </c>
      <c r="AF21" s="7">
        <v>818</v>
      </c>
      <c r="AG21" s="7">
        <v>488</v>
      </c>
      <c r="AH21" s="7">
        <v>0</v>
      </c>
      <c r="AI21" s="7">
        <v>4578</v>
      </c>
      <c r="AJ21" s="7">
        <v>78</v>
      </c>
      <c r="AK21" s="7">
        <v>0</v>
      </c>
      <c r="AL21" s="7">
        <v>0</v>
      </c>
      <c r="AM21" s="7">
        <v>327</v>
      </c>
      <c r="AN21" s="7">
        <v>232</v>
      </c>
      <c r="AO21" s="32">
        <v>5215</v>
      </c>
    </row>
    <row r="22" spans="3:41">
      <c r="C22" s="24" t="s">
        <v>42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4" t="s">
        <v>26</v>
      </c>
      <c r="R22" s="22"/>
      <c r="S22" s="3" t="s">
        <v>43</v>
      </c>
      <c r="T22" s="25" t="s">
        <v>41</v>
      </c>
      <c r="U22" s="22"/>
      <c r="V22" s="22"/>
      <c r="W22" s="4" t="s">
        <v>44</v>
      </c>
      <c r="X22" s="4" t="s">
        <v>24</v>
      </c>
      <c r="Y22" s="25" t="s">
        <v>45</v>
      </c>
      <c r="Z22" s="22"/>
      <c r="AA22" s="22"/>
      <c r="AB22" s="22"/>
      <c r="AC22" s="25" t="s">
        <v>24</v>
      </c>
      <c r="AD22" s="22"/>
      <c r="AE22" s="7">
        <v>2423</v>
      </c>
      <c r="AF22" s="7">
        <v>0</v>
      </c>
      <c r="AG22" s="7">
        <v>0</v>
      </c>
      <c r="AH22" s="7">
        <v>0</v>
      </c>
      <c r="AI22" s="7">
        <v>2423</v>
      </c>
      <c r="AJ22" s="7">
        <v>0</v>
      </c>
      <c r="AK22" s="7">
        <v>0</v>
      </c>
      <c r="AL22" s="7">
        <v>863</v>
      </c>
      <c r="AM22" s="7">
        <v>149</v>
      </c>
      <c r="AN22" s="7">
        <v>173</v>
      </c>
      <c r="AO22" s="32">
        <v>3608</v>
      </c>
    </row>
    <row r="23" spans="3:41">
      <c r="C23" s="24" t="s">
        <v>46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4" t="s">
        <v>21</v>
      </c>
      <c r="R23" s="22"/>
      <c r="S23" s="3" t="s">
        <v>43</v>
      </c>
      <c r="T23" s="25" t="s">
        <v>47</v>
      </c>
      <c r="U23" s="22"/>
      <c r="V23" s="22"/>
      <c r="W23" s="4" t="s">
        <v>24</v>
      </c>
      <c r="X23" s="4" t="s">
        <v>24</v>
      </c>
      <c r="Y23" s="25" t="s">
        <v>47</v>
      </c>
      <c r="Z23" s="22"/>
      <c r="AA23" s="22"/>
      <c r="AB23" s="22"/>
      <c r="AC23" s="25" t="s">
        <v>24</v>
      </c>
      <c r="AD23" s="22"/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282</v>
      </c>
      <c r="AM23" s="7">
        <v>0</v>
      </c>
      <c r="AN23" s="7">
        <v>0</v>
      </c>
      <c r="AO23" s="32">
        <v>282</v>
      </c>
    </row>
    <row r="24" spans="3:41">
      <c r="C24" s="24" t="s">
        <v>39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4" t="s">
        <v>21</v>
      </c>
      <c r="R24" s="22"/>
      <c r="S24" s="3" t="s">
        <v>31</v>
      </c>
      <c r="T24" s="25" t="s">
        <v>48</v>
      </c>
      <c r="U24" s="22"/>
      <c r="V24" s="22"/>
      <c r="W24" s="4" t="s">
        <v>24</v>
      </c>
      <c r="X24" s="4" t="s">
        <v>24</v>
      </c>
      <c r="Y24" s="25" t="s">
        <v>48</v>
      </c>
      <c r="Z24" s="22"/>
      <c r="AA24" s="22"/>
      <c r="AB24" s="22"/>
      <c r="AC24" s="25" t="s">
        <v>24</v>
      </c>
      <c r="AD24" s="22"/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1385</v>
      </c>
      <c r="AM24" s="7">
        <v>0</v>
      </c>
      <c r="AN24" s="7">
        <v>0</v>
      </c>
      <c r="AO24" s="32">
        <v>1385</v>
      </c>
    </row>
    <row r="25" spans="3:41">
      <c r="C25" s="24" t="s">
        <v>39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4" t="s">
        <v>21</v>
      </c>
      <c r="R25" s="22"/>
      <c r="S25" s="3" t="s">
        <v>49</v>
      </c>
      <c r="T25" s="25" t="s">
        <v>50</v>
      </c>
      <c r="U25" s="22"/>
      <c r="V25" s="22"/>
      <c r="W25" s="4" t="s">
        <v>50</v>
      </c>
      <c r="X25" s="4" t="s">
        <v>24</v>
      </c>
      <c r="Y25" s="25" t="s">
        <v>24</v>
      </c>
      <c r="Z25" s="22"/>
      <c r="AA25" s="22"/>
      <c r="AB25" s="22"/>
      <c r="AC25" s="25" t="s">
        <v>24</v>
      </c>
      <c r="AD25" s="22"/>
      <c r="AE25" s="7">
        <v>4143</v>
      </c>
      <c r="AF25" s="7">
        <v>0</v>
      </c>
      <c r="AG25" s="7">
        <v>531</v>
      </c>
      <c r="AH25" s="7">
        <v>0</v>
      </c>
      <c r="AI25" s="7">
        <v>4674</v>
      </c>
      <c r="AJ25" s="7">
        <v>103</v>
      </c>
      <c r="AK25" s="7">
        <v>0</v>
      </c>
      <c r="AL25" s="7">
        <v>0</v>
      </c>
      <c r="AM25" s="7">
        <v>336</v>
      </c>
      <c r="AN25" s="7">
        <v>270</v>
      </c>
      <c r="AO25" s="32">
        <v>5383</v>
      </c>
    </row>
    <row r="26" spans="3:41">
      <c r="C26" s="24" t="s">
        <v>39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4" t="s">
        <v>21</v>
      </c>
      <c r="R26" s="22"/>
      <c r="S26" s="3" t="s">
        <v>49</v>
      </c>
      <c r="T26" s="25" t="s">
        <v>41</v>
      </c>
      <c r="U26" s="22"/>
      <c r="V26" s="22"/>
      <c r="W26" s="4" t="s">
        <v>44</v>
      </c>
      <c r="X26" s="4" t="s">
        <v>24</v>
      </c>
      <c r="Y26" s="25" t="s">
        <v>45</v>
      </c>
      <c r="Z26" s="22"/>
      <c r="AA26" s="22"/>
      <c r="AB26" s="22"/>
      <c r="AC26" s="25" t="s">
        <v>24</v>
      </c>
      <c r="AD26" s="22"/>
      <c r="AE26" s="7">
        <v>2591</v>
      </c>
      <c r="AF26" s="7">
        <v>0</v>
      </c>
      <c r="AG26" s="7">
        <v>0</v>
      </c>
      <c r="AH26" s="7">
        <v>0</v>
      </c>
      <c r="AI26" s="7">
        <v>2591</v>
      </c>
      <c r="AJ26" s="7">
        <v>67</v>
      </c>
      <c r="AK26" s="7">
        <v>0</v>
      </c>
      <c r="AL26" s="7">
        <v>948</v>
      </c>
      <c r="AM26" s="7">
        <v>189</v>
      </c>
      <c r="AN26" s="7">
        <v>173</v>
      </c>
      <c r="AO26" s="32">
        <v>3968</v>
      </c>
    </row>
    <row r="27" spans="3:41">
      <c r="C27" s="24" t="s">
        <v>30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4" t="s">
        <v>21</v>
      </c>
      <c r="R27" s="22"/>
      <c r="S27" s="3" t="s">
        <v>22</v>
      </c>
      <c r="T27" s="25" t="s">
        <v>51</v>
      </c>
      <c r="U27" s="22"/>
      <c r="V27" s="22"/>
      <c r="W27" s="4" t="s">
        <v>24</v>
      </c>
      <c r="X27" s="4" t="s">
        <v>24</v>
      </c>
      <c r="Y27" s="25" t="s">
        <v>51</v>
      </c>
      <c r="Z27" s="22"/>
      <c r="AA27" s="22"/>
      <c r="AB27" s="22"/>
      <c r="AC27" s="25" t="s">
        <v>24</v>
      </c>
      <c r="AD27" s="22"/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2113</v>
      </c>
      <c r="AM27" s="7">
        <v>0</v>
      </c>
      <c r="AN27" s="7">
        <v>0</v>
      </c>
      <c r="AO27" s="32">
        <v>2113</v>
      </c>
    </row>
    <row r="28" spans="3:41">
      <c r="C28" s="24" t="s">
        <v>42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4" t="s">
        <v>26</v>
      </c>
      <c r="R28" s="22"/>
      <c r="S28" s="3" t="s">
        <v>22</v>
      </c>
      <c r="T28" s="25" t="s">
        <v>52</v>
      </c>
      <c r="U28" s="22"/>
      <c r="V28" s="22"/>
      <c r="W28" s="4" t="s">
        <v>24</v>
      </c>
      <c r="X28" s="4" t="s">
        <v>24</v>
      </c>
      <c r="Y28" s="25" t="s">
        <v>52</v>
      </c>
      <c r="Z28" s="22"/>
      <c r="AA28" s="22"/>
      <c r="AB28" s="22"/>
      <c r="AC28" s="25" t="s">
        <v>24</v>
      </c>
      <c r="AD28" s="22"/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308</v>
      </c>
      <c r="AM28" s="7">
        <v>0</v>
      </c>
      <c r="AN28" s="7">
        <v>0</v>
      </c>
      <c r="AO28" s="32">
        <v>308</v>
      </c>
    </row>
    <row r="29" spans="3:41">
      <c r="C29" s="24" t="s">
        <v>42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 t="s">
        <v>26</v>
      </c>
      <c r="R29" s="22"/>
      <c r="S29" s="3" t="s">
        <v>31</v>
      </c>
      <c r="T29" s="25" t="s">
        <v>53</v>
      </c>
      <c r="U29" s="22"/>
      <c r="V29" s="22"/>
      <c r="W29" s="4" t="s">
        <v>24</v>
      </c>
      <c r="X29" s="4" t="s">
        <v>24</v>
      </c>
      <c r="Y29" s="25" t="s">
        <v>53</v>
      </c>
      <c r="Z29" s="22"/>
      <c r="AA29" s="22"/>
      <c r="AB29" s="22"/>
      <c r="AC29" s="25" t="s">
        <v>24</v>
      </c>
      <c r="AD29" s="22"/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608</v>
      </c>
      <c r="AM29" s="7">
        <v>0</v>
      </c>
      <c r="AN29" s="7">
        <v>0</v>
      </c>
      <c r="AO29" s="32">
        <v>608</v>
      </c>
    </row>
    <row r="30" spans="3:41">
      <c r="C30" s="24" t="s">
        <v>42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4" t="s">
        <v>26</v>
      </c>
      <c r="R30" s="22"/>
      <c r="S30" s="3" t="s">
        <v>35</v>
      </c>
      <c r="T30" s="25" t="s">
        <v>53</v>
      </c>
      <c r="U30" s="22"/>
      <c r="V30" s="22"/>
      <c r="W30" s="4" t="s">
        <v>24</v>
      </c>
      <c r="X30" s="4" t="s">
        <v>24</v>
      </c>
      <c r="Y30" s="25" t="s">
        <v>53</v>
      </c>
      <c r="Z30" s="22"/>
      <c r="AA30" s="22"/>
      <c r="AB30" s="22"/>
      <c r="AC30" s="25" t="s">
        <v>24</v>
      </c>
      <c r="AD30" s="22"/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586</v>
      </c>
      <c r="AM30" s="7">
        <v>0</v>
      </c>
      <c r="AN30" s="7">
        <v>0</v>
      </c>
      <c r="AO30" s="32">
        <v>586</v>
      </c>
    </row>
    <row r="31" spans="3:41">
      <c r="C31" s="24" t="s">
        <v>42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4" t="s">
        <v>26</v>
      </c>
      <c r="R31" s="22"/>
      <c r="S31" s="3" t="s">
        <v>40</v>
      </c>
      <c r="T31" s="25" t="s">
        <v>52</v>
      </c>
      <c r="U31" s="22"/>
      <c r="V31" s="22"/>
      <c r="W31" s="4" t="s">
        <v>24</v>
      </c>
      <c r="X31" s="4" t="s">
        <v>24</v>
      </c>
      <c r="Y31" s="25" t="s">
        <v>52</v>
      </c>
      <c r="Z31" s="22"/>
      <c r="AA31" s="22"/>
      <c r="AB31" s="22"/>
      <c r="AC31" s="25" t="s">
        <v>24</v>
      </c>
      <c r="AD31" s="22"/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267</v>
      </c>
      <c r="AM31" s="7">
        <v>0</v>
      </c>
      <c r="AN31" s="7">
        <v>0</v>
      </c>
      <c r="AO31" s="32">
        <v>267</v>
      </c>
    </row>
    <row r="32" spans="3:41">
      <c r="C32" s="24" t="s">
        <v>42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4" t="s">
        <v>26</v>
      </c>
      <c r="R32" s="22"/>
      <c r="S32" s="3" t="s">
        <v>49</v>
      </c>
      <c r="T32" s="25" t="s">
        <v>38</v>
      </c>
      <c r="U32" s="22"/>
      <c r="V32" s="22"/>
      <c r="W32" s="4" t="s">
        <v>24</v>
      </c>
      <c r="X32" s="4" t="s">
        <v>24</v>
      </c>
      <c r="Y32" s="25" t="s">
        <v>38</v>
      </c>
      <c r="Z32" s="22"/>
      <c r="AA32" s="22"/>
      <c r="AB32" s="22"/>
      <c r="AC32" s="25" t="s">
        <v>24</v>
      </c>
      <c r="AD32" s="22"/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566</v>
      </c>
      <c r="AM32" s="7">
        <v>0</v>
      </c>
      <c r="AN32" s="7">
        <v>0</v>
      </c>
      <c r="AO32" s="32">
        <v>566</v>
      </c>
    </row>
    <row r="33" spans="3:41" ht="14.25" customHeight="1">
      <c r="C33" s="24" t="s">
        <v>54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4" t="s">
        <v>21</v>
      </c>
      <c r="R33" s="22"/>
      <c r="S33" s="3" t="s">
        <v>22</v>
      </c>
      <c r="T33" s="30">
        <v>20000</v>
      </c>
      <c r="U33" s="22"/>
      <c r="V33" s="22"/>
      <c r="W33" s="31">
        <v>20000</v>
      </c>
      <c r="X33" s="4" t="s">
        <v>24</v>
      </c>
      <c r="Y33" s="25" t="s">
        <v>24</v>
      </c>
      <c r="Z33" s="22"/>
      <c r="AA33" s="22"/>
      <c r="AB33" s="22"/>
      <c r="AC33" s="25" t="s">
        <v>24</v>
      </c>
      <c r="AD33" s="22"/>
      <c r="AE33" s="7">
        <v>13744</v>
      </c>
      <c r="AF33" s="7">
        <v>0</v>
      </c>
      <c r="AG33" s="7">
        <v>1374</v>
      </c>
      <c r="AH33" s="7">
        <v>0</v>
      </c>
      <c r="AI33" s="7">
        <v>15118</v>
      </c>
      <c r="AJ33" s="7">
        <v>372</v>
      </c>
      <c r="AK33" s="7">
        <v>0</v>
      </c>
      <c r="AL33" s="7">
        <v>0</v>
      </c>
      <c r="AM33" s="7">
        <v>1161</v>
      </c>
      <c r="AN33" s="7">
        <v>694</v>
      </c>
      <c r="AO33" s="32">
        <v>17345</v>
      </c>
    </row>
    <row r="34" spans="3:41" hidden="1">
      <c r="C34" s="24" t="s">
        <v>54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4" t="s">
        <v>21</v>
      </c>
      <c r="R34" s="22"/>
      <c r="S34" s="3" t="s">
        <v>22</v>
      </c>
      <c r="T34" s="25" t="s">
        <v>23</v>
      </c>
      <c r="U34" s="22"/>
      <c r="V34" s="22"/>
      <c r="W34" s="4" t="s">
        <v>23</v>
      </c>
      <c r="X34" s="4" t="s">
        <v>24</v>
      </c>
      <c r="Y34" s="25" t="s">
        <v>24</v>
      </c>
      <c r="Z34" s="22"/>
      <c r="AA34" s="22"/>
      <c r="AB34" s="22"/>
      <c r="AC34" s="25" t="s">
        <v>24</v>
      </c>
      <c r="AD34" s="22"/>
      <c r="AE34" s="7">
        <v>6394</v>
      </c>
      <c r="AF34" s="7">
        <v>0</v>
      </c>
      <c r="AG34" s="7">
        <v>649</v>
      </c>
      <c r="AH34" s="7">
        <v>96</v>
      </c>
      <c r="AI34" s="7">
        <v>7139</v>
      </c>
      <c r="AJ34" s="7">
        <v>191</v>
      </c>
      <c r="AK34" s="7">
        <v>0</v>
      </c>
      <c r="AL34" s="7">
        <v>0</v>
      </c>
      <c r="AM34" s="7">
        <v>571</v>
      </c>
      <c r="AN34" s="7">
        <v>347</v>
      </c>
      <c r="AO34" s="7">
        <v>8238</v>
      </c>
    </row>
    <row r="35" spans="3:41" ht="14.25" customHeight="1">
      <c r="C35" s="24" t="s">
        <v>55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4" t="s">
        <v>21</v>
      </c>
      <c r="R35" s="22"/>
      <c r="S35" s="3" t="s">
        <v>56</v>
      </c>
      <c r="T35" s="25" t="s">
        <v>23</v>
      </c>
      <c r="U35" s="22"/>
      <c r="V35" s="22"/>
      <c r="W35" s="4" t="s">
        <v>23</v>
      </c>
      <c r="X35" s="4" t="s">
        <v>24</v>
      </c>
      <c r="Y35" s="25" t="s">
        <v>24</v>
      </c>
      <c r="Z35" s="22"/>
      <c r="AA35" s="22"/>
      <c r="AB35" s="22"/>
      <c r="AC35" s="25" t="s">
        <v>24</v>
      </c>
      <c r="AD35" s="22"/>
      <c r="AE35" s="7">
        <v>4455</v>
      </c>
      <c r="AF35" s="7">
        <v>0</v>
      </c>
      <c r="AG35" s="7">
        <v>446</v>
      </c>
      <c r="AH35" s="7">
        <v>0</v>
      </c>
      <c r="AI35" s="7">
        <v>4901</v>
      </c>
      <c r="AJ35" s="7">
        <v>108</v>
      </c>
      <c r="AK35" s="7">
        <v>0</v>
      </c>
      <c r="AL35" s="7">
        <v>0</v>
      </c>
      <c r="AM35" s="7">
        <v>350</v>
      </c>
      <c r="AN35" s="7">
        <v>347</v>
      </c>
      <c r="AO35" s="32">
        <v>5706</v>
      </c>
    </row>
    <row r="36" spans="3:41" hidden="1">
      <c r="C36" s="24" t="s">
        <v>57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4" t="s">
        <v>21</v>
      </c>
      <c r="R36" s="22"/>
      <c r="S36" s="3" t="s">
        <v>22</v>
      </c>
      <c r="T36" s="25" t="s">
        <v>23</v>
      </c>
      <c r="U36" s="22"/>
      <c r="V36" s="22"/>
      <c r="W36" s="4" t="s">
        <v>23</v>
      </c>
      <c r="X36" s="4" t="s">
        <v>24</v>
      </c>
      <c r="Y36" s="25" t="s">
        <v>24</v>
      </c>
      <c r="Z36" s="22"/>
      <c r="AA36" s="22"/>
      <c r="AB36" s="22"/>
      <c r="AC36" s="25" t="s">
        <v>24</v>
      </c>
      <c r="AD36" s="22"/>
      <c r="AE36" s="7">
        <v>6391</v>
      </c>
      <c r="AF36" s="7">
        <v>0</v>
      </c>
      <c r="AG36" s="7">
        <v>649</v>
      </c>
      <c r="AH36" s="7">
        <v>100</v>
      </c>
      <c r="AI36" s="7">
        <v>7140</v>
      </c>
      <c r="AJ36" s="7">
        <v>181</v>
      </c>
      <c r="AK36" s="7">
        <v>0</v>
      </c>
      <c r="AL36" s="7">
        <v>0</v>
      </c>
      <c r="AM36" s="7">
        <v>571</v>
      </c>
      <c r="AN36" s="7">
        <v>347</v>
      </c>
      <c r="AO36" s="7">
        <v>8239</v>
      </c>
    </row>
    <row r="37" spans="3:41">
      <c r="C37" s="24" t="s">
        <v>57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4" t="s">
        <v>21</v>
      </c>
      <c r="R37" s="22"/>
      <c r="S37" s="3" t="s">
        <v>22</v>
      </c>
      <c r="T37" s="30">
        <v>50000</v>
      </c>
      <c r="U37" s="22"/>
      <c r="V37" s="22"/>
      <c r="W37" s="31">
        <v>50000</v>
      </c>
      <c r="X37" s="4" t="s">
        <v>24</v>
      </c>
      <c r="Y37" s="25" t="s">
        <v>24</v>
      </c>
      <c r="Z37" s="22"/>
      <c r="AA37" s="22"/>
      <c r="AB37" s="22"/>
      <c r="AC37" s="25" t="s">
        <v>24</v>
      </c>
      <c r="AD37" s="22"/>
      <c r="AE37" s="7">
        <v>34360</v>
      </c>
      <c r="AF37" s="7">
        <v>0</v>
      </c>
      <c r="AG37" s="7">
        <v>3435</v>
      </c>
      <c r="AH37" s="7">
        <v>0</v>
      </c>
      <c r="AI37" s="7">
        <v>37795</v>
      </c>
      <c r="AJ37" s="7">
        <v>945</v>
      </c>
      <c r="AK37" s="7">
        <v>0</v>
      </c>
      <c r="AL37" s="7">
        <v>0</v>
      </c>
      <c r="AM37" s="7">
        <v>2931</v>
      </c>
      <c r="AN37" s="7">
        <v>1735</v>
      </c>
      <c r="AO37" s="32">
        <v>43406</v>
      </c>
    </row>
    <row r="38" spans="3:41">
      <c r="C38" s="24" t="s">
        <v>59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4" t="s">
        <v>21</v>
      </c>
      <c r="R38" s="22"/>
      <c r="S38" s="3" t="s">
        <v>43</v>
      </c>
      <c r="T38" s="25" t="s">
        <v>52</v>
      </c>
      <c r="U38" s="22"/>
      <c r="V38" s="22"/>
      <c r="W38" s="4" t="s">
        <v>24</v>
      </c>
      <c r="X38" s="4" t="s">
        <v>24</v>
      </c>
      <c r="Y38" s="25" t="s">
        <v>52</v>
      </c>
      <c r="Z38" s="22"/>
      <c r="AA38" s="22"/>
      <c r="AB38" s="22"/>
      <c r="AC38" s="25" t="s">
        <v>24</v>
      </c>
      <c r="AD38" s="22"/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284</v>
      </c>
      <c r="AM38" s="7">
        <v>0</v>
      </c>
      <c r="AN38" s="7">
        <v>0</v>
      </c>
      <c r="AO38" s="32">
        <v>284</v>
      </c>
    </row>
    <row r="39" spans="3:41">
      <c r="C39" s="26" t="s">
        <v>60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6" t="s">
        <v>10</v>
      </c>
      <c r="R39" s="22"/>
      <c r="S39" s="5" t="s">
        <v>10</v>
      </c>
      <c r="T39" s="27" t="s">
        <v>61</v>
      </c>
      <c r="U39" s="22"/>
      <c r="V39" s="22"/>
      <c r="W39" s="6" t="s">
        <v>62</v>
      </c>
      <c r="X39" s="6" t="s">
        <v>24</v>
      </c>
      <c r="Y39" s="27" t="s">
        <v>63</v>
      </c>
      <c r="Z39" s="22"/>
      <c r="AA39" s="22"/>
      <c r="AB39" s="22"/>
      <c r="AC39" s="22"/>
      <c r="AD39" s="6" t="s">
        <v>24</v>
      </c>
      <c r="AE39" s="7">
        <v>105014</v>
      </c>
      <c r="AF39" s="7">
        <f t="shared" ref="AE39:AO39" si="0">SUM(AF16:AF38)</f>
        <v>5474</v>
      </c>
      <c r="AG39" s="7">
        <v>8628</v>
      </c>
      <c r="AH39" s="7">
        <v>0</v>
      </c>
      <c r="AI39" s="7">
        <v>119116</v>
      </c>
      <c r="AJ39" s="7">
        <v>3017</v>
      </c>
      <c r="AK39" s="7">
        <f t="shared" si="0"/>
        <v>545</v>
      </c>
      <c r="AL39" s="7">
        <f t="shared" si="0"/>
        <v>12865</v>
      </c>
      <c r="AM39" s="7">
        <v>9382</v>
      </c>
      <c r="AN39" s="7">
        <v>5938</v>
      </c>
      <c r="AO39" s="7">
        <f>SUM(AO16+AO17+AO18+AO19+AO20+AO21+AO22+AO23+AO24+AO25+AO26+AO27+AO28+AO29+AO30+AO31+AO32+AO33+AO35+AO37+AO38)</f>
        <v>150863</v>
      </c>
    </row>
    <row r="40" spans="3:41" ht="24" customHeight="1">
      <c r="C40" s="28" t="s">
        <v>64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3:41" ht="17.100000000000001" customHeight="1">
      <c r="C41" s="21" t="s">
        <v>10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 t="s">
        <v>11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3:41" ht="21">
      <c r="C42" s="21" t="s">
        <v>12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 t="s">
        <v>13</v>
      </c>
      <c r="R42" s="22"/>
      <c r="S42" s="2" t="s">
        <v>14</v>
      </c>
      <c r="T42" s="21" t="s">
        <v>15</v>
      </c>
      <c r="U42" s="22"/>
      <c r="V42" s="22"/>
      <c r="W42" s="2" t="s">
        <v>16</v>
      </c>
      <c r="X42" s="2" t="s">
        <v>17</v>
      </c>
      <c r="Y42" s="21" t="s">
        <v>18</v>
      </c>
      <c r="Z42" s="22"/>
      <c r="AA42" s="22"/>
      <c r="AB42" s="22"/>
      <c r="AC42" s="21" t="s">
        <v>19</v>
      </c>
      <c r="AD42" s="2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3:41">
      <c r="C43" s="24" t="s">
        <v>65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4" t="s">
        <v>21</v>
      </c>
      <c r="R43" s="22"/>
      <c r="S43" s="3" t="s">
        <v>10</v>
      </c>
      <c r="T43" s="25" t="s">
        <v>44</v>
      </c>
      <c r="U43" s="22"/>
      <c r="V43" s="22"/>
      <c r="W43" s="4" t="s">
        <v>24</v>
      </c>
      <c r="X43" s="4" t="s">
        <v>44</v>
      </c>
      <c r="Y43" s="25" t="s">
        <v>24</v>
      </c>
      <c r="Z43" s="22"/>
      <c r="AA43" s="22"/>
      <c r="AB43" s="22"/>
      <c r="AC43" s="25" t="s">
        <v>24</v>
      </c>
      <c r="AD43" s="22"/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2977</v>
      </c>
      <c r="AM43" s="7">
        <v>0</v>
      </c>
      <c r="AN43" s="7">
        <v>0</v>
      </c>
      <c r="AO43" s="7">
        <v>2977</v>
      </c>
    </row>
    <row r="44" spans="3:41">
      <c r="C44" s="24" t="s">
        <v>66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4" t="s">
        <v>21</v>
      </c>
      <c r="R44" s="22"/>
      <c r="S44" s="3" t="s">
        <v>10</v>
      </c>
      <c r="T44" s="25" t="s">
        <v>23</v>
      </c>
      <c r="U44" s="22"/>
      <c r="V44" s="22"/>
      <c r="W44" s="4" t="s">
        <v>23</v>
      </c>
      <c r="X44" s="4" t="s">
        <v>24</v>
      </c>
      <c r="Y44" s="25" t="s">
        <v>24</v>
      </c>
      <c r="Z44" s="22"/>
      <c r="AA44" s="22"/>
      <c r="AB44" s="22"/>
      <c r="AC44" s="25" t="s">
        <v>24</v>
      </c>
      <c r="AD44" s="22"/>
      <c r="AE44" s="7">
        <v>5306</v>
      </c>
      <c r="AF44" s="7">
        <v>0</v>
      </c>
      <c r="AG44" s="7">
        <v>0</v>
      </c>
      <c r="AH44" s="7">
        <v>0</v>
      </c>
      <c r="AI44" s="7">
        <v>5306</v>
      </c>
      <c r="AJ44" s="7">
        <v>0</v>
      </c>
      <c r="AK44" s="7">
        <v>0</v>
      </c>
      <c r="AL44" s="7">
        <v>0</v>
      </c>
      <c r="AM44" s="7">
        <v>0</v>
      </c>
      <c r="AN44" s="7">
        <v>347</v>
      </c>
      <c r="AO44" s="7">
        <v>5653</v>
      </c>
    </row>
    <row r="45" spans="3:41">
      <c r="C45" s="26" t="s">
        <v>67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6" t="s">
        <v>10</v>
      </c>
      <c r="R45" s="22"/>
      <c r="S45" s="5" t="s">
        <v>10</v>
      </c>
      <c r="T45" s="27" t="s">
        <v>68</v>
      </c>
      <c r="U45" s="22"/>
      <c r="V45" s="22"/>
      <c r="W45" s="6" t="s">
        <v>23</v>
      </c>
      <c r="X45" s="6" t="s">
        <v>44</v>
      </c>
      <c r="Y45" s="27" t="s">
        <v>24</v>
      </c>
      <c r="Z45" s="22"/>
      <c r="AA45" s="22"/>
      <c r="AB45" s="22"/>
      <c r="AC45" s="22"/>
      <c r="AD45" s="6" t="s">
        <v>24</v>
      </c>
      <c r="AE45" s="7">
        <v>5306</v>
      </c>
      <c r="AF45" s="7">
        <v>0</v>
      </c>
      <c r="AG45" s="7">
        <v>0</v>
      </c>
      <c r="AH45" s="7">
        <v>0</v>
      </c>
      <c r="AI45" s="7">
        <v>5306</v>
      </c>
      <c r="AJ45" s="7">
        <v>0</v>
      </c>
      <c r="AK45" s="7">
        <v>0</v>
      </c>
      <c r="AL45" s="7">
        <v>2977</v>
      </c>
      <c r="AM45" s="7">
        <v>0</v>
      </c>
      <c r="AN45" s="7">
        <v>347</v>
      </c>
      <c r="AO45" s="7">
        <v>8630</v>
      </c>
    </row>
    <row r="46" spans="3:41" ht="24" customHeight="1">
      <c r="C46" s="28" t="s">
        <v>69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3:41" ht="17.100000000000001" customHeight="1">
      <c r="C47" s="21" t="s">
        <v>10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 t="s">
        <v>11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3:41" ht="21">
      <c r="C48" s="21" t="s">
        <v>12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1" t="s">
        <v>13</v>
      </c>
      <c r="R48" s="22"/>
      <c r="S48" s="2" t="s">
        <v>14</v>
      </c>
      <c r="T48" s="21" t="s">
        <v>15</v>
      </c>
      <c r="U48" s="22"/>
      <c r="V48" s="22"/>
      <c r="W48" s="2" t="s">
        <v>16</v>
      </c>
      <c r="X48" s="2" t="s">
        <v>17</v>
      </c>
      <c r="Y48" s="21" t="s">
        <v>18</v>
      </c>
      <c r="Z48" s="22"/>
      <c r="AA48" s="22"/>
      <c r="AB48" s="22"/>
      <c r="AC48" s="21" t="s">
        <v>19</v>
      </c>
      <c r="AD48" s="22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3:41">
      <c r="C49" s="24" t="s">
        <v>70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4" t="s">
        <v>26</v>
      </c>
      <c r="R49" s="22"/>
      <c r="S49" s="3" t="s">
        <v>10</v>
      </c>
      <c r="T49" s="25" t="s">
        <v>71</v>
      </c>
      <c r="U49" s="22"/>
      <c r="V49" s="22"/>
      <c r="W49" s="4" t="s">
        <v>33</v>
      </c>
      <c r="X49" s="4" t="s">
        <v>44</v>
      </c>
      <c r="Y49" s="25" t="s">
        <v>24</v>
      </c>
      <c r="Z49" s="22"/>
      <c r="AA49" s="22"/>
      <c r="AB49" s="22"/>
      <c r="AC49" s="25" t="s">
        <v>24</v>
      </c>
      <c r="AD49" s="22"/>
      <c r="AE49" s="7">
        <v>7038</v>
      </c>
      <c r="AF49" s="7">
        <v>0</v>
      </c>
      <c r="AG49" s="7">
        <v>0</v>
      </c>
      <c r="AH49" s="7">
        <v>0</v>
      </c>
      <c r="AI49" s="7">
        <v>7038</v>
      </c>
      <c r="AJ49" s="7">
        <v>0</v>
      </c>
      <c r="AK49" s="7">
        <v>0</v>
      </c>
      <c r="AL49" s="7">
        <v>1761</v>
      </c>
      <c r="AM49" s="7">
        <v>0</v>
      </c>
      <c r="AN49" s="7">
        <v>694</v>
      </c>
      <c r="AO49" s="7">
        <v>9493</v>
      </c>
    </row>
    <row r="50" spans="3:41">
      <c r="C50" s="24" t="s">
        <v>70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4" t="s">
        <v>26</v>
      </c>
      <c r="R50" s="22"/>
      <c r="S50" s="3" t="s">
        <v>10</v>
      </c>
      <c r="T50" s="25" t="s">
        <v>23</v>
      </c>
      <c r="U50" s="22"/>
      <c r="V50" s="22"/>
      <c r="W50" s="4" t="s">
        <v>23</v>
      </c>
      <c r="X50" s="4" t="s">
        <v>24</v>
      </c>
      <c r="Y50" s="25" t="s">
        <v>24</v>
      </c>
      <c r="Z50" s="22"/>
      <c r="AA50" s="22"/>
      <c r="AB50" s="22"/>
      <c r="AC50" s="25" t="s">
        <v>24</v>
      </c>
      <c r="AD50" s="22"/>
      <c r="AE50" s="7">
        <v>3304</v>
      </c>
      <c r="AF50" s="7">
        <v>0</v>
      </c>
      <c r="AG50" s="7">
        <v>0</v>
      </c>
      <c r="AH50" s="7">
        <v>0</v>
      </c>
      <c r="AI50" s="7">
        <v>3304</v>
      </c>
      <c r="AJ50" s="7">
        <v>0</v>
      </c>
      <c r="AK50" s="7">
        <v>0</v>
      </c>
      <c r="AL50" s="7">
        <v>0</v>
      </c>
      <c r="AM50" s="7">
        <v>0</v>
      </c>
      <c r="AN50" s="7">
        <v>347</v>
      </c>
      <c r="AO50" s="7">
        <v>3651</v>
      </c>
    </row>
    <row r="51" spans="3:41">
      <c r="C51" s="24" t="s">
        <v>72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4" t="s">
        <v>26</v>
      </c>
      <c r="R51" s="22"/>
      <c r="S51" s="3" t="s">
        <v>10</v>
      </c>
      <c r="T51" s="25" t="s">
        <v>23</v>
      </c>
      <c r="U51" s="22"/>
      <c r="V51" s="22"/>
      <c r="W51" s="4" t="s">
        <v>23</v>
      </c>
      <c r="X51" s="4" t="s">
        <v>24</v>
      </c>
      <c r="Y51" s="25" t="s">
        <v>24</v>
      </c>
      <c r="Z51" s="22"/>
      <c r="AA51" s="22"/>
      <c r="AB51" s="22"/>
      <c r="AC51" s="25" t="s">
        <v>24</v>
      </c>
      <c r="AD51" s="22"/>
      <c r="AE51" s="7">
        <v>4097</v>
      </c>
      <c r="AF51" s="7">
        <v>0</v>
      </c>
      <c r="AG51" s="7">
        <v>0</v>
      </c>
      <c r="AH51" s="7">
        <v>0</v>
      </c>
      <c r="AI51" s="7">
        <v>7097</v>
      </c>
      <c r="AJ51" s="7">
        <v>0</v>
      </c>
      <c r="AK51" s="7">
        <v>0</v>
      </c>
      <c r="AL51" s="7">
        <v>0</v>
      </c>
      <c r="AM51" s="7">
        <v>0</v>
      </c>
      <c r="AN51" s="7">
        <v>347</v>
      </c>
      <c r="AO51" s="7">
        <v>4444</v>
      </c>
    </row>
    <row r="52" spans="3:41">
      <c r="C52" s="24" t="s">
        <v>72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4" t="s">
        <v>73</v>
      </c>
      <c r="R52" s="22"/>
      <c r="S52" s="3" t="s">
        <v>10</v>
      </c>
      <c r="T52" s="25" t="s">
        <v>44</v>
      </c>
      <c r="U52" s="22"/>
      <c r="V52" s="22"/>
      <c r="W52" s="4" t="s">
        <v>24</v>
      </c>
      <c r="X52" s="4" t="s">
        <v>24</v>
      </c>
      <c r="Y52" s="25" t="s">
        <v>24</v>
      </c>
      <c r="Z52" s="22"/>
      <c r="AA52" s="22"/>
      <c r="AB52" s="22"/>
      <c r="AC52" s="25" t="s">
        <v>44</v>
      </c>
      <c r="AD52" s="22"/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</row>
    <row r="53" spans="3:41">
      <c r="C53" s="26" t="s">
        <v>74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6" t="s">
        <v>10</v>
      </c>
      <c r="R53" s="22"/>
      <c r="S53" s="5" t="s">
        <v>10</v>
      </c>
      <c r="T53" s="27" t="s">
        <v>75</v>
      </c>
      <c r="U53" s="22"/>
      <c r="V53" s="22"/>
      <c r="W53" s="6" t="s">
        <v>58</v>
      </c>
      <c r="X53" s="6" t="s">
        <v>44</v>
      </c>
      <c r="Y53" s="27" t="s">
        <v>24</v>
      </c>
      <c r="Z53" s="22"/>
      <c r="AA53" s="22"/>
      <c r="AB53" s="22"/>
      <c r="AC53" s="22"/>
      <c r="AD53" s="6" t="s">
        <v>44</v>
      </c>
      <c r="AE53" s="7">
        <v>14439</v>
      </c>
      <c r="AF53" s="7"/>
      <c r="AG53" s="7"/>
      <c r="AH53" s="7"/>
      <c r="AI53" s="7">
        <v>14439</v>
      </c>
      <c r="AJ53" s="7"/>
      <c r="AK53" s="7"/>
      <c r="AL53" s="7">
        <f>SUM(AL49:AL52)</f>
        <v>1761</v>
      </c>
      <c r="AM53" s="7"/>
      <c r="AN53" s="7">
        <f>SUM(AN49:AN52)</f>
        <v>1388</v>
      </c>
      <c r="AO53" s="7">
        <f>SUM(AO49:AO52)</f>
        <v>17588</v>
      </c>
    </row>
    <row r="54" spans="3:41">
      <c r="C54" s="26" t="s">
        <v>76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6" t="s">
        <v>10</v>
      </c>
      <c r="R54" s="22"/>
      <c r="S54" s="5" t="s">
        <v>10</v>
      </c>
      <c r="T54" s="27" t="s">
        <v>77</v>
      </c>
      <c r="U54" s="22"/>
      <c r="V54" s="27" t="s">
        <v>78</v>
      </c>
      <c r="W54" s="22"/>
      <c r="X54" s="6" t="s">
        <v>23</v>
      </c>
      <c r="Y54" s="27" t="s">
        <v>63</v>
      </c>
      <c r="Z54" s="22"/>
      <c r="AA54" s="22"/>
      <c r="AB54" s="22"/>
      <c r="AC54" s="22"/>
      <c r="AD54" s="6" t="s">
        <v>44</v>
      </c>
      <c r="AE54" s="7">
        <v>124759</v>
      </c>
      <c r="AF54" s="7">
        <v>5474</v>
      </c>
      <c r="AG54" s="7">
        <v>8628</v>
      </c>
      <c r="AH54" s="7">
        <v>0</v>
      </c>
      <c r="AI54" s="7">
        <v>138861</v>
      </c>
      <c r="AJ54" s="7">
        <v>3017</v>
      </c>
      <c r="AK54" s="7">
        <v>545</v>
      </c>
      <c r="AL54" s="7">
        <v>17603</v>
      </c>
      <c r="AM54" s="7">
        <v>9382</v>
      </c>
      <c r="AN54" s="7">
        <v>7673</v>
      </c>
      <c r="AO54" s="7">
        <f>AO39+AO45+AO53</f>
        <v>177081</v>
      </c>
    </row>
    <row r="55" spans="3:41" ht="38.1" customHeight="1">
      <c r="AD55" s="8" t="s">
        <v>10</v>
      </c>
      <c r="AE55" s="9"/>
      <c r="AF55" s="9"/>
      <c r="AG55" s="8" t="s">
        <v>10</v>
      </c>
      <c r="AH55" s="9"/>
      <c r="AI55" s="9"/>
      <c r="AJ55" s="9"/>
      <c r="AK55" s="9"/>
    </row>
    <row r="56" spans="3:41" ht="18" customHeight="1">
      <c r="L56" s="8" t="s">
        <v>10</v>
      </c>
      <c r="M56" s="9"/>
      <c r="N56" s="9"/>
      <c r="O56" s="9"/>
      <c r="P56" s="9"/>
      <c r="Q56" s="9"/>
      <c r="R56" s="8" t="s">
        <v>10</v>
      </c>
      <c r="S56" s="9"/>
      <c r="T56" s="9"/>
      <c r="U56" s="8" t="s">
        <v>10</v>
      </c>
      <c r="V56" s="9"/>
      <c r="W56" s="9"/>
      <c r="X56" s="9"/>
      <c r="Y56" s="9"/>
      <c r="AD56" s="10"/>
      <c r="AE56" s="11"/>
      <c r="AF56" s="12"/>
      <c r="AG56" s="10"/>
      <c r="AH56" s="11"/>
      <c r="AI56" s="11"/>
      <c r="AJ56" s="11"/>
      <c r="AK56" s="12"/>
    </row>
    <row r="57" spans="3:41" ht="37.5" customHeight="1">
      <c r="L57" s="10"/>
      <c r="M57" s="11"/>
      <c r="N57" s="11"/>
      <c r="O57" s="11"/>
      <c r="P57" s="11"/>
      <c r="Q57" s="12"/>
      <c r="R57" s="10" t="s">
        <v>79</v>
      </c>
      <c r="S57" s="11"/>
      <c r="T57" s="12"/>
      <c r="U57" s="29" t="s">
        <v>91</v>
      </c>
      <c r="V57" s="11"/>
      <c r="W57" s="11"/>
      <c r="X57" s="11"/>
      <c r="Y57" s="12"/>
      <c r="AD57" s="8" t="s">
        <v>10</v>
      </c>
      <c r="AE57" s="9"/>
      <c r="AF57" s="9"/>
      <c r="AG57" s="8" t="s">
        <v>10</v>
      </c>
      <c r="AH57" s="9"/>
      <c r="AI57" s="9"/>
      <c r="AJ57" s="9"/>
      <c r="AK57" s="9"/>
    </row>
    <row r="58" spans="3:41" ht="18" customHeight="1">
      <c r="L58" s="8" t="s">
        <v>10</v>
      </c>
      <c r="M58" s="9"/>
      <c r="N58" s="9"/>
      <c r="O58" s="9"/>
      <c r="P58" s="9"/>
      <c r="Q58" s="9"/>
      <c r="R58" s="8" t="s">
        <v>10</v>
      </c>
      <c r="S58" s="9"/>
      <c r="T58" s="9"/>
      <c r="U58" s="8" t="s">
        <v>10</v>
      </c>
      <c r="V58" s="9"/>
      <c r="W58" s="9"/>
      <c r="X58" s="9"/>
      <c r="Y58" s="9"/>
    </row>
    <row r="59" spans="3:41" ht="0" hidden="1" customHeight="1"/>
  </sheetData>
  <mergeCells count="212">
    <mergeCell ref="L58:Q58"/>
    <mergeCell ref="R58:T58"/>
    <mergeCell ref="U58:Y58"/>
    <mergeCell ref="L56:Q56"/>
    <mergeCell ref="R56:T56"/>
    <mergeCell ref="U56:Y56"/>
    <mergeCell ref="L57:Q57"/>
    <mergeCell ref="R57:T57"/>
    <mergeCell ref="U57:Y57"/>
    <mergeCell ref="C53:P53"/>
    <mergeCell ref="Q53:R53"/>
    <mergeCell ref="T53:V53"/>
    <mergeCell ref="Y53:AC53"/>
    <mergeCell ref="C54:P54"/>
    <mergeCell ref="Q54:R54"/>
    <mergeCell ref="T54:U54"/>
    <mergeCell ref="V54:W54"/>
    <mergeCell ref="Y54:AC54"/>
    <mergeCell ref="C52:P52"/>
    <mergeCell ref="Q52:R52"/>
    <mergeCell ref="T52:V52"/>
    <mergeCell ref="Y52:AB52"/>
    <mergeCell ref="AC52:AD52"/>
    <mergeCell ref="C51:P51"/>
    <mergeCell ref="Q51:R51"/>
    <mergeCell ref="T51:V51"/>
    <mergeCell ref="Y51:AB51"/>
    <mergeCell ref="AC51:AD51"/>
    <mergeCell ref="C50:P50"/>
    <mergeCell ref="Q50:R50"/>
    <mergeCell ref="T50:V50"/>
    <mergeCell ref="Y50:AB50"/>
    <mergeCell ref="AC50:AD50"/>
    <mergeCell ref="C49:P49"/>
    <mergeCell ref="Q49:R49"/>
    <mergeCell ref="T49:V49"/>
    <mergeCell ref="Y49:AB49"/>
    <mergeCell ref="AC49:AD49"/>
    <mergeCell ref="C47:S47"/>
    <mergeCell ref="T47:AD47"/>
    <mergeCell ref="C48:P48"/>
    <mergeCell ref="Q48:R48"/>
    <mergeCell ref="T48:V48"/>
    <mergeCell ref="Y48:AB48"/>
    <mergeCell ref="AC48:AD48"/>
    <mergeCell ref="C45:P45"/>
    <mergeCell ref="Q45:R45"/>
    <mergeCell ref="T45:V45"/>
    <mergeCell ref="Y45:AC45"/>
    <mergeCell ref="C46:AD46"/>
    <mergeCell ref="C44:P44"/>
    <mergeCell ref="Q44:R44"/>
    <mergeCell ref="T44:V44"/>
    <mergeCell ref="Y44:AB44"/>
    <mergeCell ref="AC44:AD44"/>
    <mergeCell ref="C43:P43"/>
    <mergeCell ref="Q43:R43"/>
    <mergeCell ref="T43:V43"/>
    <mergeCell ref="Y43:AB43"/>
    <mergeCell ref="AC43:AD43"/>
    <mergeCell ref="C41:S41"/>
    <mergeCell ref="T41:AD41"/>
    <mergeCell ref="C42:P42"/>
    <mergeCell ref="Q42:R42"/>
    <mergeCell ref="T42:V42"/>
    <mergeCell ref="Y42:AB42"/>
    <mergeCell ref="AC42:AD42"/>
    <mergeCell ref="C39:P39"/>
    <mergeCell ref="Q39:R39"/>
    <mergeCell ref="T39:V39"/>
    <mergeCell ref="Y39:AC39"/>
    <mergeCell ref="C40:AD40"/>
    <mergeCell ref="C38:P38"/>
    <mergeCell ref="Q38:R38"/>
    <mergeCell ref="T38:V38"/>
    <mergeCell ref="Y38:AB38"/>
    <mergeCell ref="AC38:AD38"/>
    <mergeCell ref="C37:P37"/>
    <mergeCell ref="Q37:R37"/>
    <mergeCell ref="T37:V37"/>
    <mergeCell ref="Y37:AB37"/>
    <mergeCell ref="AC37:AD37"/>
    <mergeCell ref="C36:P36"/>
    <mergeCell ref="Q36:R36"/>
    <mergeCell ref="T36:V36"/>
    <mergeCell ref="Y36:AB36"/>
    <mergeCell ref="AC36:AD36"/>
    <mergeCell ref="C35:P35"/>
    <mergeCell ref="Q35:R35"/>
    <mergeCell ref="T35:V35"/>
    <mergeCell ref="Y35:AB35"/>
    <mergeCell ref="AC35:AD35"/>
    <mergeCell ref="C34:P34"/>
    <mergeCell ref="Q34:R34"/>
    <mergeCell ref="T34:V34"/>
    <mergeCell ref="Y34:AB34"/>
    <mergeCell ref="AC34:AD34"/>
    <mergeCell ref="C33:P33"/>
    <mergeCell ref="Q33:R33"/>
    <mergeCell ref="T33:V33"/>
    <mergeCell ref="Y33:AB33"/>
    <mergeCell ref="AC33:AD33"/>
    <mergeCell ref="C32:P32"/>
    <mergeCell ref="Q32:R32"/>
    <mergeCell ref="T32:V32"/>
    <mergeCell ref="Y32:AB32"/>
    <mergeCell ref="AC32:AD32"/>
    <mergeCell ref="C31:P31"/>
    <mergeCell ref="Q31:R31"/>
    <mergeCell ref="T31:V31"/>
    <mergeCell ref="Y31:AB31"/>
    <mergeCell ref="AC31:AD31"/>
    <mergeCell ref="C30:P30"/>
    <mergeCell ref="Q30:R30"/>
    <mergeCell ref="T30:V30"/>
    <mergeCell ref="Y30:AB30"/>
    <mergeCell ref="AC30:AD30"/>
    <mergeCell ref="C29:P29"/>
    <mergeCell ref="Q29:R29"/>
    <mergeCell ref="T29:V29"/>
    <mergeCell ref="Y29:AB29"/>
    <mergeCell ref="AC29:AD29"/>
    <mergeCell ref="C28:P28"/>
    <mergeCell ref="Q28:R28"/>
    <mergeCell ref="T28:V28"/>
    <mergeCell ref="Y28:AB28"/>
    <mergeCell ref="AC28:AD28"/>
    <mergeCell ref="C27:P27"/>
    <mergeCell ref="Q27:R27"/>
    <mergeCell ref="T27:V27"/>
    <mergeCell ref="Y27:AB27"/>
    <mergeCell ref="AC27:AD27"/>
    <mergeCell ref="C26:P26"/>
    <mergeCell ref="Q26:R26"/>
    <mergeCell ref="T26:V26"/>
    <mergeCell ref="Y26:AB26"/>
    <mergeCell ref="AC26:AD26"/>
    <mergeCell ref="C25:P25"/>
    <mergeCell ref="Q25:R25"/>
    <mergeCell ref="T25:V25"/>
    <mergeCell ref="Y25:AB25"/>
    <mergeCell ref="AC25:AD25"/>
    <mergeCell ref="C24:P24"/>
    <mergeCell ref="Q24:R24"/>
    <mergeCell ref="T24:V24"/>
    <mergeCell ref="Y24:AB24"/>
    <mergeCell ref="AC24:AD24"/>
    <mergeCell ref="C23:P23"/>
    <mergeCell ref="Q23:R23"/>
    <mergeCell ref="T23:V23"/>
    <mergeCell ref="Y23:AB23"/>
    <mergeCell ref="AC23:AD23"/>
    <mergeCell ref="T20:V20"/>
    <mergeCell ref="Y20:AB20"/>
    <mergeCell ref="AC20:AD20"/>
    <mergeCell ref="C19:P19"/>
    <mergeCell ref="Q19:R19"/>
    <mergeCell ref="T19:V19"/>
    <mergeCell ref="Y19:AB19"/>
    <mergeCell ref="AC19:AD19"/>
    <mergeCell ref="C22:P22"/>
    <mergeCell ref="Q22:R22"/>
    <mergeCell ref="T22:V22"/>
    <mergeCell ref="Y22:AB22"/>
    <mergeCell ref="AC22:AD22"/>
    <mergeCell ref="C21:P21"/>
    <mergeCell ref="Q21:R21"/>
    <mergeCell ref="T21:V21"/>
    <mergeCell ref="Y21:AB21"/>
    <mergeCell ref="AC21:AD21"/>
    <mergeCell ref="H2:Z2"/>
    <mergeCell ref="B4:H4"/>
    <mergeCell ref="K4:AF4"/>
    <mergeCell ref="B5:D6"/>
    <mergeCell ref="G5:N6"/>
    <mergeCell ref="AB6:AE7"/>
    <mergeCell ref="B7:C8"/>
    <mergeCell ref="F7:M8"/>
    <mergeCell ref="C16:P16"/>
    <mergeCell ref="Q16:R16"/>
    <mergeCell ref="T16:V16"/>
    <mergeCell ref="Y16:AB16"/>
    <mergeCell ref="AC16:AD16"/>
    <mergeCell ref="C15:P15"/>
    <mergeCell ref="Q15:R15"/>
    <mergeCell ref="T15:V15"/>
    <mergeCell ref="Y15:AB15"/>
    <mergeCell ref="AC15:AD15"/>
    <mergeCell ref="AD55:AF55"/>
    <mergeCell ref="AG55:AK55"/>
    <mergeCell ref="AD56:AF56"/>
    <mergeCell ref="AG56:AK56"/>
    <mergeCell ref="AD57:AF57"/>
    <mergeCell ref="AG57:AK57"/>
    <mergeCell ref="B10:I10"/>
    <mergeCell ref="M10:O10"/>
    <mergeCell ref="C12:AD12"/>
    <mergeCell ref="C13:AD13"/>
    <mergeCell ref="C14:S14"/>
    <mergeCell ref="T14:AD14"/>
    <mergeCell ref="C18:P18"/>
    <mergeCell ref="Q18:R18"/>
    <mergeCell ref="T18:V18"/>
    <mergeCell ref="Y18:AB18"/>
    <mergeCell ref="AC18:AD18"/>
    <mergeCell ref="C17:P17"/>
    <mergeCell ref="Q17:R17"/>
    <mergeCell ref="T17:V17"/>
    <mergeCell ref="Y17:AB17"/>
    <mergeCell ref="AC17:AD17"/>
    <mergeCell ref="C20:P20"/>
    <mergeCell ref="Q20:R20"/>
  </mergeCells>
  <pageMargins left="0.4" right="0.4" top="0.5" bottom="0.92937992125984303" header="0.5" footer="0.5"/>
  <pageSetup paperSize="9" orientation="landscape" horizontalDpi="300" verticalDpi="300" r:id="rId1"/>
  <headerFooter alignWithMargins="0">
    <oddFooter>&amp;L&amp;"Arial,Regular"&amp;10 Tiparit la: 28.09.2022 14:51 &amp;R&amp;"Arial,Regular"&amp;8Pag.&amp;P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Angelica</cp:lastModifiedBy>
  <dcterms:created xsi:type="dcterms:W3CDTF">2023-03-21T08:54:31Z</dcterms:created>
  <dcterms:modified xsi:type="dcterms:W3CDTF">2023-03-21T12:02:27Z</dcterms:modified>
</cp:coreProperties>
</file>